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19440" windowHeight="13620" tabRatio="756"/>
  </bookViews>
  <sheets>
    <sheet name="NOTICE" sheetId="14" r:id="rId1"/>
    <sheet name="A - Equipe 1 Coordonnateur" sheetId="5" r:id="rId2"/>
    <sheet name="B - Equipe 2" sheetId="12" r:id="rId3"/>
    <sheet name="C - Equipe 3" sheetId="20" r:id="rId4"/>
    <sheet name="D - Equipe 4" sheetId="21" r:id="rId5"/>
    <sheet name="E - Equipe 5" sheetId="24" r:id="rId6"/>
    <sheet name="F- Répartition annuelle" sheetId="25" r:id="rId7"/>
    <sheet name="G - Fiche de synthèse" sheetId="19" r:id="rId8"/>
    <sheet name="Feuil1" sheetId="17" state="hidden" r:id="rId9"/>
  </sheets>
  <definedNames>
    <definedName name="Etat">Feuil1!$A$12:$A$14</definedName>
    <definedName name="Financeur">Feuil1!$A$3:$A$8</definedName>
    <definedName name="_xlnm.Print_Titles" localSheetId="1">'A - Equipe 1 Coordonnateur'!$3:$4</definedName>
    <definedName name="_xlnm.Print_Titles" localSheetId="2">'B - Equipe 2'!$3:$4</definedName>
    <definedName name="_xlnm.Print_Titles" localSheetId="3">'C - Equipe 3'!$3:$4</definedName>
    <definedName name="_xlnm.Print_Titles" localSheetId="4">'D - Equipe 4'!$3:$4</definedName>
    <definedName name="_xlnm.Print_Titles" localSheetId="5">'E - Equipe 5'!$3:$4</definedName>
    <definedName name="_xlnm.Print_Area" localSheetId="1">'A - Equipe 1 Coordonnateur'!$A$1:$G$44</definedName>
    <definedName name="_xlnm.Print_Area" localSheetId="2">'B - Equipe 2'!$A$1:$G$44</definedName>
    <definedName name="_xlnm.Print_Area" localSheetId="3">'C - Equipe 3'!$A$1:$G$44</definedName>
    <definedName name="_xlnm.Print_Area" localSheetId="4">'D - Equipe 4'!$A$1:$G$44</definedName>
    <definedName name="_xlnm.Print_Area" localSheetId="5">'E - Equipe 5'!$A$1:$G$44</definedName>
    <definedName name="_xlnm.Print_Area" localSheetId="6">'F- Répartition annuelle'!$A$1:$G$58</definedName>
    <definedName name="_xlnm.Print_Area" localSheetId="7">'G - Fiche de synthèse'!$A$1:$F$62</definedName>
    <definedName name="_xlnm.Print_Area" localSheetId="0">NOTICE!$A$1:$H$34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49" i="25" l="1"/>
  <c r="C38" i="25"/>
  <c r="C27" i="25"/>
  <c r="C16" i="25"/>
  <c r="C5" i="25"/>
  <c r="G52" i="25"/>
  <c r="G53" i="25"/>
  <c r="G54" i="25"/>
  <c r="G55" i="25"/>
  <c r="G56" i="25"/>
  <c r="G57" i="25"/>
  <c r="G58" i="25"/>
  <c r="G41" i="25"/>
  <c r="G42" i="25"/>
  <c r="G43" i="25"/>
  <c r="G44" i="25"/>
  <c r="G45" i="25"/>
  <c r="G46" i="25"/>
  <c r="G47" i="25"/>
  <c r="G30" i="25"/>
  <c r="G31" i="25"/>
  <c r="G32" i="25"/>
  <c r="G33" i="25"/>
  <c r="G34" i="25"/>
  <c r="G35" i="25"/>
  <c r="G36" i="25"/>
  <c r="G19" i="25"/>
  <c r="G20" i="25"/>
  <c r="G21" i="25"/>
  <c r="G22" i="25"/>
  <c r="G23" i="25"/>
  <c r="G24" i="25"/>
  <c r="G25" i="25"/>
  <c r="G8" i="25"/>
  <c r="G9" i="25"/>
  <c r="G10" i="25"/>
  <c r="G11" i="25"/>
  <c r="G12" i="25"/>
  <c r="G13" i="25"/>
  <c r="G14" i="25"/>
  <c r="D58" i="25"/>
  <c r="C58" i="25"/>
  <c r="B58" i="25"/>
  <c r="D47" i="25"/>
  <c r="C47" i="25"/>
  <c r="B47" i="25"/>
  <c r="D36" i="25"/>
  <c r="C36" i="25"/>
  <c r="B36" i="25"/>
  <c r="D25" i="25"/>
  <c r="C25" i="25"/>
  <c r="B25" i="25"/>
  <c r="D14" i="25"/>
  <c r="C14" i="25"/>
  <c r="B14" i="25"/>
  <c r="C52" i="19"/>
  <c r="C51" i="19"/>
  <c r="C50" i="19"/>
  <c r="C49" i="19"/>
  <c r="B52" i="19"/>
  <c r="B51" i="19"/>
  <c r="B50" i="19"/>
  <c r="B49" i="19"/>
  <c r="C60" i="19"/>
  <c r="B60" i="19"/>
  <c r="C3" i="24"/>
  <c r="C45" i="19"/>
  <c r="C15" i="19"/>
  <c r="C61" i="19"/>
  <c r="C59" i="19"/>
  <c r="C58" i="19"/>
  <c r="B61" i="19"/>
  <c r="D60" i="19"/>
  <c r="B59" i="19"/>
  <c r="D59" i="19"/>
  <c r="B58" i="19"/>
  <c r="D58" i="19"/>
  <c r="E43" i="19"/>
  <c r="E53" i="19"/>
  <c r="D51" i="19"/>
  <c r="D50" i="19"/>
  <c r="D49" i="19"/>
  <c r="D41" i="24"/>
  <c r="E23" i="24"/>
  <c r="D23" i="24"/>
  <c r="F22" i="24"/>
  <c r="F21" i="24"/>
  <c r="F19" i="24"/>
  <c r="F18" i="24"/>
  <c r="F17" i="24"/>
  <c r="G17" i="24"/>
  <c r="G16" i="24"/>
  <c r="E16" i="24"/>
  <c r="D16" i="24"/>
  <c r="F15" i="24"/>
  <c r="F14" i="24"/>
  <c r="F13" i="24"/>
  <c r="F12" i="24"/>
  <c r="F11" i="24"/>
  <c r="F10" i="24"/>
  <c r="C31" i="19"/>
  <c r="C35" i="19"/>
  <c r="C25" i="19"/>
  <c r="C3" i="20"/>
  <c r="C3" i="12"/>
  <c r="C5" i="19"/>
  <c r="C3" i="19"/>
  <c r="G16" i="5"/>
  <c r="F11" i="5"/>
  <c r="F18" i="5"/>
  <c r="F18" i="12"/>
  <c r="C42" i="19"/>
  <c r="C41" i="19"/>
  <c r="C40" i="19"/>
  <c r="C39" i="19"/>
  <c r="C30" i="19"/>
  <c r="C20" i="19"/>
  <c r="B20" i="19"/>
  <c r="B30" i="19"/>
  <c r="B42" i="19"/>
  <c r="B41" i="19"/>
  <c r="B40" i="19"/>
  <c r="B39" i="19"/>
  <c r="D42" i="19"/>
  <c r="D41" i="19"/>
  <c r="D40" i="19"/>
  <c r="D39" i="19"/>
  <c r="C3" i="21"/>
  <c r="F10" i="21"/>
  <c r="F11" i="21"/>
  <c r="F12" i="21"/>
  <c r="F13" i="21"/>
  <c r="F14" i="21"/>
  <c r="F15" i="21"/>
  <c r="D16" i="21"/>
  <c r="E16" i="21"/>
  <c r="G16" i="21"/>
  <c r="F17" i="21"/>
  <c r="G17" i="21"/>
  <c r="G23" i="21"/>
  <c r="F18" i="21"/>
  <c r="F19" i="21"/>
  <c r="F20" i="21"/>
  <c r="F21" i="21"/>
  <c r="F22" i="21"/>
  <c r="D23" i="21"/>
  <c r="E23" i="21"/>
  <c r="D41" i="21"/>
  <c r="C12" i="19"/>
  <c r="C22" i="19"/>
  <c r="C32" i="19"/>
  <c r="B32" i="19"/>
  <c r="D32" i="19"/>
  <c r="B12" i="19"/>
  <c r="B22" i="19"/>
  <c r="C11" i="19"/>
  <c r="C21" i="19"/>
  <c r="B11" i="19"/>
  <c r="D11" i="19"/>
  <c r="B21" i="19"/>
  <c r="B31" i="19"/>
  <c r="C29" i="19"/>
  <c r="B29" i="19"/>
  <c r="C19" i="19"/>
  <c r="B19" i="19"/>
  <c r="D19" i="19"/>
  <c r="D22" i="19"/>
  <c r="D21" i="19"/>
  <c r="C9" i="19"/>
  <c r="C10" i="19"/>
  <c r="B9" i="19"/>
  <c r="D9" i="19"/>
  <c r="B10" i="19"/>
  <c r="D10" i="19"/>
  <c r="F17" i="20"/>
  <c r="G17" i="20"/>
  <c r="G23" i="20"/>
  <c r="D41" i="20"/>
  <c r="F18" i="20"/>
  <c r="F10" i="20"/>
  <c r="F17" i="12"/>
  <c r="F19" i="12"/>
  <c r="F10" i="12"/>
  <c r="F17" i="5"/>
  <c r="D41" i="5"/>
  <c r="D41" i="12"/>
  <c r="E62" i="19"/>
  <c r="D20" i="19"/>
  <c r="E23" i="19"/>
  <c r="D29" i="19"/>
  <c r="D30" i="19"/>
  <c r="D31" i="19"/>
  <c r="E33" i="19"/>
  <c r="F11" i="20"/>
  <c r="F12" i="20"/>
  <c r="F13" i="20"/>
  <c r="F14" i="20"/>
  <c r="F15" i="20"/>
  <c r="D16" i="20"/>
  <c r="E16" i="20"/>
  <c r="G16" i="20"/>
  <c r="F19" i="20"/>
  <c r="F20" i="20"/>
  <c r="F21" i="20"/>
  <c r="F22" i="20"/>
  <c r="D23" i="20"/>
  <c r="E23" i="20"/>
  <c r="F11" i="12"/>
  <c r="F12" i="12"/>
  <c r="F13" i="12"/>
  <c r="F14" i="12"/>
  <c r="F15" i="12"/>
  <c r="D16" i="12"/>
  <c r="E16" i="12"/>
  <c r="G16" i="12"/>
  <c r="F20" i="12"/>
  <c r="F21" i="12"/>
  <c r="F22" i="12"/>
  <c r="D23" i="12"/>
  <c r="E23" i="12"/>
  <c r="F10" i="5"/>
  <c r="F12" i="5"/>
  <c r="F13" i="5"/>
  <c r="F14" i="5"/>
  <c r="F15" i="5"/>
  <c r="D16" i="5"/>
  <c r="E16" i="5"/>
  <c r="F19" i="5"/>
  <c r="F20" i="5"/>
  <c r="F21" i="5"/>
  <c r="F22" i="5"/>
  <c r="D23" i="5"/>
  <c r="E23" i="5"/>
  <c r="G23" i="24"/>
  <c r="F16" i="24"/>
  <c r="F23" i="21"/>
  <c r="D12" i="19"/>
  <c r="F16" i="5"/>
  <c r="F16" i="12"/>
  <c r="F16" i="20"/>
  <c r="F23" i="12"/>
  <c r="G17" i="12"/>
  <c r="G23" i="12"/>
  <c r="G9" i="12"/>
  <c r="D61" i="19"/>
  <c r="F23" i="5"/>
  <c r="F9" i="5"/>
  <c r="G17" i="5"/>
  <c r="G23" i="5"/>
  <c r="G9" i="5"/>
  <c r="C8" i="19"/>
  <c r="C13" i="19"/>
  <c r="F16" i="21"/>
  <c r="F9" i="21"/>
  <c r="G9" i="21"/>
  <c r="F23" i="20"/>
  <c r="F9" i="12"/>
  <c r="F29" i="12"/>
  <c r="F23" i="24"/>
  <c r="G9" i="24"/>
  <c r="G29" i="21"/>
  <c r="C38" i="19"/>
  <c r="C43" i="19"/>
  <c r="G9" i="20"/>
  <c r="G29" i="5"/>
  <c r="D52" i="19"/>
  <c r="E13" i="19"/>
  <c r="F9" i="24"/>
  <c r="B18" i="19"/>
  <c r="B23" i="19"/>
  <c r="G29" i="24"/>
  <c r="C48" i="19"/>
  <c r="C53" i="19"/>
  <c r="F29" i="24"/>
  <c r="F30" i="24"/>
  <c r="B48" i="19"/>
  <c r="F9" i="20"/>
  <c r="C18" i="19"/>
  <c r="G29" i="12"/>
  <c r="F30" i="12"/>
  <c r="B8" i="19"/>
  <c r="F29" i="5"/>
  <c r="F30" i="5"/>
  <c r="C57" i="19"/>
  <c r="C62" i="19"/>
  <c r="B38" i="19"/>
  <c r="F29" i="21"/>
  <c r="F30" i="21"/>
  <c r="C28" i="19"/>
  <c r="C33" i="19"/>
  <c r="G29" i="20"/>
  <c r="F29" i="20"/>
  <c r="B28" i="19"/>
  <c r="B57" i="19"/>
  <c r="D8" i="19"/>
  <c r="B13" i="19"/>
  <c r="D13" i="19"/>
  <c r="F13" i="19"/>
  <c r="B53" i="19"/>
  <c r="D53" i="19"/>
  <c r="F53" i="19"/>
  <c r="D48" i="19"/>
  <c r="C23" i="19"/>
  <c r="D23" i="19"/>
  <c r="F23" i="19"/>
  <c r="D18" i="19"/>
  <c r="D38" i="19"/>
  <c r="B43" i="19"/>
  <c r="D43" i="19"/>
  <c r="F43" i="19"/>
  <c r="B62" i="19"/>
  <c r="D62" i="19"/>
  <c r="F62" i="19"/>
  <c r="D57" i="19"/>
  <c r="B33" i="19"/>
  <c r="D33" i="19"/>
  <c r="F33" i="19"/>
  <c r="D28" i="19"/>
  <c r="F30" i="20"/>
</calcChain>
</file>

<file path=xl/comments1.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text>
        <r>
          <rPr>
            <b/>
            <sz val="9"/>
            <color indexed="81"/>
            <rFont val="Arial"/>
            <family val="2"/>
          </rPr>
          <t>Seules les cases colorées sont à compléter</t>
        </r>
      </text>
    </comment>
  </commentList>
</comments>
</file>

<file path=xl/sharedStrings.xml><?xml version="1.0" encoding="utf-8"?>
<sst xmlns="http://schemas.openxmlformats.org/spreadsheetml/2006/main" count="377" uniqueCount="127">
  <si>
    <t xml:space="preserve">TOTAL </t>
  </si>
  <si>
    <t>TOTAL</t>
  </si>
  <si>
    <t>Catégorie / fonction</t>
  </si>
  <si>
    <t>Nombre d'homme.mois</t>
  </si>
  <si>
    <t>Coût complet du projet</t>
  </si>
  <si>
    <t>BUDGET TOTAL</t>
  </si>
  <si>
    <t>Acronyme du projet :</t>
  </si>
  <si>
    <t xml:space="preserve">Taux de l'aide : </t>
  </si>
  <si>
    <t xml:space="preserve">Prestations de service </t>
  </si>
  <si>
    <t>Nom développé du laboratoire :</t>
  </si>
  <si>
    <t>Numéro du laboratoire</t>
  </si>
  <si>
    <r>
      <t xml:space="preserve">Coût mensuel </t>
    </r>
    <r>
      <rPr>
        <sz val="8"/>
        <rFont val="Arial"/>
        <family val="2"/>
      </rPr>
      <t>(taxes et charges comprises)</t>
    </r>
  </si>
  <si>
    <t>Catégorie de dépenses</t>
  </si>
  <si>
    <t>Frais de mission</t>
  </si>
  <si>
    <t>Achat de petits matériels, consommables, fonctionnement</t>
  </si>
  <si>
    <t>Personnel déjà financé</t>
  </si>
  <si>
    <t>Personnel temporaire financé sur le projet</t>
  </si>
  <si>
    <t>Equipements</t>
  </si>
  <si>
    <t>Personnel permanent</t>
  </si>
  <si>
    <t>Personnel temporaire déjà financé</t>
  </si>
  <si>
    <r>
      <t>Personnel</t>
    </r>
    <r>
      <rPr>
        <sz val="10"/>
        <rFont val="Arial"/>
      </rPr>
      <t xml:space="preserve"> (taxes et charges comprises)</t>
    </r>
  </si>
  <si>
    <r>
      <t>Personnel</t>
    </r>
    <r>
      <rPr>
        <b/>
        <sz val="10"/>
        <rFont val="Arial"/>
        <family val="2"/>
      </rPr>
      <t xml:space="preserve"> </t>
    </r>
    <r>
      <rPr>
        <sz val="10"/>
        <rFont val="Arial"/>
      </rPr>
      <t>(taxes et charges comprises)</t>
    </r>
  </si>
  <si>
    <t>Sous-total</t>
  </si>
  <si>
    <t>Coût complet</t>
  </si>
  <si>
    <t xml:space="preserve">Personnel </t>
  </si>
  <si>
    <t>(a)</t>
  </si>
  <si>
    <t>(b)</t>
  </si>
  <si>
    <t>(c)</t>
  </si>
  <si>
    <t>(d)</t>
  </si>
  <si>
    <t>Dépenses de personnel (a)</t>
  </si>
  <si>
    <t>Personnel permanent 
et
Personnel temporaire déjà financé (b)</t>
  </si>
  <si>
    <t>Personnel temporaire affecté au projet (c)</t>
  </si>
  <si>
    <t>(e)</t>
  </si>
  <si>
    <t>Ressources complémentaires acquises et prévisionnelles</t>
  </si>
  <si>
    <t>Nom du financeur</t>
  </si>
  <si>
    <t>Type de financeur</t>
  </si>
  <si>
    <t>Etat de la subvention</t>
  </si>
  <si>
    <t>ANR</t>
  </si>
  <si>
    <t>Etablissements publics nationaux</t>
  </si>
  <si>
    <t>Commission Européenne</t>
  </si>
  <si>
    <t>Collectivités Territoriales</t>
  </si>
  <si>
    <t>Ministères</t>
  </si>
  <si>
    <t>En cours d'acquisition</t>
  </si>
  <si>
    <t>En cours de négociation</t>
  </si>
  <si>
    <t>Assocations, Fondations</t>
  </si>
  <si>
    <t>Coût complet - aide demandée</t>
  </si>
  <si>
    <t>Montant total du financement</t>
  </si>
  <si>
    <t>Etat du financement</t>
  </si>
  <si>
    <t>Personnel</t>
  </si>
  <si>
    <t>Equipement</t>
  </si>
  <si>
    <t>Acquis</t>
  </si>
  <si>
    <t>Ressources complémentaires</t>
  </si>
  <si>
    <t>Ecart</t>
  </si>
  <si>
    <t>Nom et prénom du Responsable du laboratoire de recherche</t>
  </si>
  <si>
    <t>Equipe 2</t>
  </si>
  <si>
    <t>Equipe 3</t>
  </si>
  <si>
    <t xml:space="preserve">(f) </t>
  </si>
  <si>
    <t>Equipements (d)</t>
  </si>
  <si>
    <t>Prestations de services (e)</t>
  </si>
  <si>
    <t>Nom et prénom du Responsable Equipe 1 :</t>
  </si>
  <si>
    <t>Nom et prénom du Responsable Equipe 2 :</t>
  </si>
  <si>
    <t>Nom et prénom du Responsable Equipe 3 :</t>
  </si>
  <si>
    <t>Nom et prénom du Responsable Equipe 1 - coordonnateur :</t>
  </si>
  <si>
    <t>Equipe 1 - Coordonnateur</t>
  </si>
  <si>
    <t>(g)</t>
  </si>
  <si>
    <t>Prestations de service - sous-traitance</t>
  </si>
  <si>
    <t xml:space="preserve">(h) </t>
  </si>
  <si>
    <t xml:space="preserve">Frais de gestion </t>
  </si>
  <si>
    <t>TVA</t>
  </si>
  <si>
    <t xml:space="preserve">Numéro du laboratoire  : </t>
  </si>
  <si>
    <t>Frais de gestion</t>
  </si>
  <si>
    <t>Frais de gestion (f)</t>
  </si>
  <si>
    <t>Ressources complémentaires acquises et prévisionnelles Equipe 1 - Coordonnateur (h)</t>
  </si>
  <si>
    <t>Consommables, missions</t>
  </si>
  <si>
    <t>Ressources complémentaires acquises et prévisionnelles Equipe 2 (h)</t>
  </si>
  <si>
    <t>Ressources complémentaires acquises et prévisionnelles Equipe 3 (h)</t>
  </si>
  <si>
    <t>Aide demandée</t>
  </si>
  <si>
    <t>Nom et prénom du Responsable Equipe 4 :</t>
  </si>
  <si>
    <t>Equipe 4</t>
  </si>
  <si>
    <t>Il convient d'indiquer les ressources complémentaires par rapport à l'aide demandée dans le cadre du Projet (en principe, doit être égal à la différence entre le Coût complet et l'Aide demandée).</t>
  </si>
  <si>
    <t>Total - aide demandée</t>
  </si>
  <si>
    <t>Nom et prénom du Responsable Equipe 5 :</t>
  </si>
  <si>
    <t>Equipe 5</t>
  </si>
  <si>
    <t>BUDGET TOTAL PROJET DE RECHERCHE (équipes 1, 2, 3, 4 et 5)</t>
  </si>
  <si>
    <t>Ressources complémentaires acquises et prévisionnelles Equipe 4 (h)</t>
  </si>
  <si>
    <t>Ressources complémentaires acquises et prévisionnelles Equipe 5 (h)</t>
  </si>
  <si>
    <t>Nature du recrutement</t>
  </si>
  <si>
    <t xml:space="preserve">Nom et prénom du Responsable Equipe 1 : </t>
  </si>
  <si>
    <t>Aide demandée du 01/01/2015 au 31/12/2015</t>
  </si>
  <si>
    <t>Date de début de recrutement envisagée</t>
  </si>
  <si>
    <t>Nombre d'hommes mois</t>
  </si>
  <si>
    <t>Frais de gestion
(maximum 4% des dépenses prévisionnelles)</t>
  </si>
  <si>
    <t>Sigature du Représentant légal de l'organisme gestionnaire</t>
  </si>
  <si>
    <r>
      <t>Les feuilles intitulées "</t>
    </r>
    <r>
      <rPr>
        <b/>
        <i/>
        <sz val="11"/>
        <rFont val="Arial"/>
        <family val="2"/>
      </rPr>
      <t>A - Equipe 1 - Coordonnateur</t>
    </r>
    <r>
      <rPr>
        <sz val="11"/>
        <rFont val="Arial"/>
        <family val="2"/>
      </rPr>
      <t xml:space="preserve">", </t>
    </r>
    <r>
      <rPr>
        <b/>
        <i/>
        <sz val="11"/>
        <rFont val="Arial"/>
        <family val="2"/>
      </rPr>
      <t>"B - Equipe 2", "C - Equipe 3", "D - Equipe 4" et "E - Equipe 5",  "F - Répartition annuelle"</t>
    </r>
    <r>
      <rPr>
        <sz val="11"/>
        <rFont val="Arial"/>
        <family val="2"/>
      </rPr>
      <t xml:space="preserve"> sont à compléter.
L'onglet intitulé </t>
    </r>
    <r>
      <rPr>
        <b/>
        <i/>
        <sz val="11"/>
        <rFont val="Arial"/>
        <family val="2"/>
      </rPr>
      <t xml:space="preserve">"G - Fiche de synthèse" </t>
    </r>
    <r>
      <rPr>
        <sz val="11"/>
        <rFont val="Arial"/>
        <family val="2"/>
      </rPr>
      <t>est complété automatiquement.</t>
    </r>
  </si>
  <si>
    <t>Coordonnées bancaires de l'organisme gestionnaire</t>
  </si>
  <si>
    <t>Il convient de joindre un Relevé d'Identité Bancaire par organisme gestionnaire ainsi que coordonnées IBAN et BIC</t>
  </si>
  <si>
    <t xml:space="preserve">Les aides versées par l’Inserm n’entrent pas dans le champ d’application de la TVA. . 
Les aides de l’Inserm sont calculées sur la base des dépenses HT, augmentées le cas échéant de la TVA non récupérable
</t>
  </si>
  <si>
    <r>
      <t xml:space="preserve">
</t>
    </r>
    <r>
      <rPr>
        <b/>
        <sz val="8"/>
        <rFont val="Arial"/>
        <family val="2"/>
      </rPr>
      <t xml:space="preserve">Institut national de la santé et de la recherche médicale
</t>
    </r>
  </si>
  <si>
    <r>
      <t xml:space="preserve">Les coûts imputables au projet de recherche doivent être strictement rattachés à sa réalisation, à l'exclusion de toute marge bénéficiaire. </t>
    </r>
    <r>
      <rPr>
        <sz val="10"/>
        <rFont val="Arial"/>
      </rPr>
      <t>L'aide finance les coûts complémentaires nécessaires à la réalisation du projet de recherche.</t>
    </r>
  </si>
  <si>
    <t xml:space="preserve">Le financement est attribué pour la durée du projet </t>
  </si>
  <si>
    <t>Le montant minimum demandé par équipe bénéficiaire devra être de 25 000€</t>
  </si>
  <si>
    <t>1- Dispositions générales pour le financement</t>
  </si>
  <si>
    <t xml:space="preserve">2 - Onglets "équipes" </t>
  </si>
  <si>
    <t>Le personnel indiqué doit être affecté au projet de recherche pour la quote part de temps indiquée. Pour évaluer le coût des personnels, il convient de contacter le(s) service(s) des ressouces humaines compétent(s) pour obtenir les grilles salariales ou autres données nécessaires cette estimation.</t>
  </si>
  <si>
    <t>Personnel en contrat à durée déterminée (CDD) ou en vacation, affecté au projet de recherche et financé sur une autre source de financement</t>
  </si>
  <si>
    <t xml:space="preserve">Personnel statutaire ou en contrat à durée indeterminée (CDI) affecté au projet de recherche </t>
  </si>
  <si>
    <t>Personnel permanent</t>
    <phoneticPr fontId="31" type="noConversion"/>
  </si>
  <si>
    <t>Le financement de personnel statutaire et CDI n'est pas autorisé pour les établissements de droit public.</t>
  </si>
  <si>
    <r>
      <t xml:space="preserve">Personnel en CDD affecté au projet de recherche et dont le financement est demandé dans le cadre du projet. </t>
    </r>
    <r>
      <rPr>
        <b/>
        <sz val="10"/>
        <rFont val="Arial"/>
        <family val="2"/>
      </rPr>
      <t>Les vacations ne sont pas autorisées.</t>
    </r>
    <r>
      <rPr>
        <sz val="10"/>
        <rFont val="Arial"/>
      </rPr>
      <t xml:space="preserve">
</t>
    </r>
    <r>
      <rPr>
        <b/>
        <i/>
        <u/>
        <sz val="10"/>
        <color indexed="22"/>
        <rFont val="Arial"/>
        <family val="2"/>
      </rPr>
      <t/>
    </r>
  </si>
  <si>
    <t>Personnel temporaire dont le financement est demandé dans le cadre du projet déposé</t>
  </si>
  <si>
    <r>
      <t>A noter</t>
    </r>
    <r>
      <rPr>
        <b/>
        <sz val="10"/>
        <rFont val="Arial"/>
        <family val="2"/>
      </rPr>
      <t xml:space="preserve"> : </t>
    </r>
    <r>
      <rPr>
        <b/>
        <sz val="10"/>
        <color rgb="FFFF0000"/>
        <rFont val="Arial"/>
        <family val="2"/>
      </rPr>
      <t>Le budget réservé au recrutement de personnel est limité à 80% de l'aide demandée par équipe.</t>
    </r>
    <r>
      <rPr>
        <b/>
        <sz val="10"/>
        <rFont val="Arial"/>
        <family val="2"/>
      </rPr>
      <t xml:space="preserve">
                Les fonctions support et administratives ne peuvent pas faire l'objet d'une demande d'aide.</t>
    </r>
    <r>
      <rPr>
        <b/>
        <sz val="10"/>
        <color rgb="FFFF0000"/>
        <rFont val="Arial"/>
        <family val="2"/>
      </rPr>
      <t xml:space="preserve"> </t>
    </r>
  </si>
  <si>
    <t>Le soutien demandé devra être réaliste et pourra faire l’objet d’une vérification lors de la mise en place de l’aide ou lors de la justification des dépenses. Il ne devra pas dépasser 50 000€. Si vous souhaitez acheter un équipement dépassant le seuil de 50000 €,  un co-financement doit être envisagé avec une autre source de financement. 
L'achat de matériel informatique-bureautique et mobilier n'est pas admis sauf accord préalable de l'Inserm.
Les seuils s’apprécient selon les règles applicables au sein de l’établissement gestionnaire (tout achat de matériel supérieur à 1600€ HT est qualifié d'équipement pour l'Inserm).</t>
  </si>
  <si>
    <t>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Les structures soumises au code des marchés public ou à l'ordonnance n° 2005-649 du 6 juin 2005 doivent respecter les règles liées à l'achat public et aux procédures de mise en concurrence.</t>
  </si>
  <si>
    <r>
      <t xml:space="preserve">Les frais de gestion sont les frais d'administration générale imputables au projet. </t>
    </r>
    <r>
      <rPr>
        <b/>
        <sz val="10"/>
        <rFont val="Arial"/>
        <family val="2"/>
      </rPr>
      <t>Ils sont plafonnés à 4% du coût total des dépenses éligibles hors frais de gestion</t>
    </r>
    <r>
      <rPr>
        <sz val="10"/>
        <rFont val="Arial"/>
      </rPr>
      <t>. En conséquence, aucun prélèvement supplémentaire à quelque titre que ce soit n’est autorisé au titre de l’aide versée par l’Inserm</t>
    </r>
  </si>
  <si>
    <t>Il convient de répartir l'aide demandée par année de réalisation du projet.</t>
  </si>
  <si>
    <t xml:space="preserve">3 - Onglet "E - Répartition annuelle" </t>
  </si>
  <si>
    <t>Aide demandée à compter de la date de démarrage du Projet jusqu'au 31/12/2014</t>
  </si>
  <si>
    <t>Aide demandée du 01/01/2016 jusqu'à fin de soutien sur exercice 2016</t>
  </si>
  <si>
    <t>NOTICE - Volet financier par équipe
Appel à projets 2014 Itmo Microbiologie et Maladies Infectieuses - Inserm avec le soutien d’AstraZeneca</t>
  </si>
  <si>
    <t>Appel à projets 2014 Itmo Microbiologie et Maladies Infectieuses - Inserm avec le soutien d’AstraZeneca
 Budget Equipe 2</t>
  </si>
  <si>
    <t>Appel à projets 2014 Itmo Microbiologie et Maladies Infectieuses - Inserm avec le soutien d’AstraZeneca
 Budget Equipe 1 - Coordonnateur</t>
  </si>
  <si>
    <t>Appel à projets 2014 Itmo Microbiologie et Maladies Infectieuses - Inserm avec le soutien d’AstraZeneca 
Budget Equipe 3</t>
  </si>
  <si>
    <t>Appel à projets 2014 Itmo Microbiologie et Maladies Infectieuses - Inserm avec le soutien d’AstraZeneca 
Budget Equipe 4</t>
  </si>
  <si>
    <t>Appel à projets 2014 Itmo Microbiologie et Maladies Infectieuses - Inserm avec le soutien d’AstraZeneca 
Budget Equipe 5</t>
  </si>
  <si>
    <r>
      <t xml:space="preserve">Appel à projets 2014 Itmo Microbiologie et Maladies Infectieuses - Inserm avec le soutien d’AstraZeneca
</t>
    </r>
    <r>
      <rPr>
        <b/>
        <sz val="16"/>
        <color rgb="FFFF0000"/>
        <rFont val="Arial"/>
        <family val="2"/>
      </rPr>
      <t>Répartition annuelle de l'aide demandée</t>
    </r>
  </si>
  <si>
    <t>Appel à projets 2014 Itmo Microbiologie et Maladies Infectieuses - Inserm avec le soutien d’AstraZeneca 
SYNTHESE BUDGETAIRE DU PROJET</t>
  </si>
  <si>
    <t>ITMO Microbiologie et Maladies Infectieuses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</si>
</sst>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44" formatCode="_-* #,##0.00\ &quot;€&quot;_-;\-* #,##0.00\ &quot;€&quot;_-;_-* &quot;-&quot;??\ &quot;€&quot;_-;_-@_-"/>
  </numFmts>
  <fonts count="63"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b/>
      <sz val="10"/>
      <color indexed="9"/>
      <name val="Arial"/>
      <family val="2"/>
    </font>
    <font>
      <b/>
      <sz val="18"/>
      <color indexed="12"/>
      <name val="Arial"/>
      <family val="2"/>
    </font>
    <font>
      <b/>
      <sz val="10"/>
      <color indexed="12"/>
      <name val="Arial"/>
      <family val="2"/>
    </font>
    <font>
      <b/>
      <i/>
      <sz val="10"/>
      <color indexed="12"/>
      <name val="Arial"/>
      <family val="2"/>
    </font>
    <font>
      <sz val="9"/>
      <name val="Arial"/>
      <family val="2"/>
    </font>
    <font>
      <i/>
      <sz val="10"/>
      <color indexed="12"/>
      <name val="Arial"/>
      <family val="2"/>
    </font>
    <font>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name val="Arial"/>
      <family val="2"/>
    </font>
    <font>
      <b/>
      <sz val="10"/>
      <color indexed="12"/>
      <name val="Arial"/>
      <family val="2"/>
    </font>
    <font>
      <b/>
      <sz val="18"/>
      <color indexed="12"/>
      <name val="Arial"/>
      <family val="2"/>
    </font>
    <font>
      <b/>
      <sz val="9"/>
      <color indexed="81"/>
      <name val="Arial"/>
      <family val="2"/>
    </font>
    <font>
      <b/>
      <u/>
      <sz val="18"/>
      <name val="Arial"/>
      <family val="2"/>
    </font>
    <font>
      <b/>
      <sz val="11"/>
      <name val="Arial"/>
      <family val="2"/>
    </font>
    <font>
      <b/>
      <sz val="11"/>
      <color indexed="9"/>
      <name val="Arial"/>
      <family val="2"/>
    </font>
    <font>
      <b/>
      <sz val="10.5"/>
      <color indexed="9"/>
      <name val="Arial"/>
      <family val="2"/>
    </font>
    <font>
      <sz val="11"/>
      <name val="Arial"/>
      <family val="2"/>
    </font>
    <font>
      <sz val="11"/>
      <name val="Arial"/>
      <family val="2"/>
    </font>
    <font>
      <b/>
      <sz val="10"/>
      <color indexed="10"/>
      <name val="Arial"/>
      <family val="2"/>
    </font>
    <font>
      <sz val="9"/>
      <name val="Arial"/>
      <family val="2"/>
    </font>
    <font>
      <b/>
      <u/>
      <sz val="10"/>
      <name val="Arial"/>
      <family val="2"/>
    </font>
    <font>
      <b/>
      <sz val="11"/>
      <color indexed="12"/>
      <name val="Arial"/>
      <family val="2"/>
    </font>
    <font>
      <sz val="11"/>
      <color indexed="12"/>
      <name val="Arial"/>
      <family val="2"/>
    </font>
    <font>
      <b/>
      <sz val="11"/>
      <name val="Arial"/>
      <family val="2"/>
    </font>
    <font>
      <b/>
      <sz val="11"/>
      <color indexed="12"/>
      <name val="Arial"/>
      <family val="2"/>
    </font>
    <font>
      <b/>
      <i/>
      <u/>
      <sz val="10"/>
      <color indexed="22"/>
      <name val="Arial"/>
      <family val="2"/>
    </font>
    <font>
      <b/>
      <sz val="18"/>
      <color indexed="10"/>
      <name val="Arial"/>
      <family val="2"/>
    </font>
    <font>
      <b/>
      <u/>
      <sz val="18"/>
      <color indexed="10"/>
      <name val="Arial"/>
      <family val="2"/>
    </font>
    <font>
      <b/>
      <sz val="9"/>
      <color indexed="12"/>
      <name val="Arial"/>
      <family val="2"/>
    </font>
    <font>
      <b/>
      <sz val="11"/>
      <color indexed="10"/>
      <name val="Arial"/>
      <family val="2"/>
    </font>
    <font>
      <b/>
      <sz val="13"/>
      <name val="Arial"/>
      <family val="2"/>
    </font>
    <font>
      <sz val="10"/>
      <name val="Arial"/>
    </font>
    <font>
      <b/>
      <sz val="16"/>
      <name val="Arial"/>
      <family val="2"/>
    </font>
    <font>
      <b/>
      <sz val="16"/>
      <color rgb="FFFF0000"/>
      <name val="Arial"/>
      <family val="2"/>
    </font>
    <font>
      <b/>
      <sz val="14"/>
      <color theme="0"/>
      <name val="Arial"/>
      <family val="2"/>
    </font>
    <font>
      <b/>
      <i/>
      <sz val="11"/>
      <name val="Arial"/>
      <family val="2"/>
    </font>
    <font>
      <b/>
      <sz val="11"/>
      <color indexed="63"/>
      <name val="Arial"/>
      <family val="2"/>
    </font>
    <font>
      <sz val="10"/>
      <color indexed="10"/>
      <name val="Arial"/>
      <family val="2"/>
    </font>
    <font>
      <b/>
      <sz val="10"/>
      <color rgb="FFFF0000"/>
      <name val="Arial"/>
      <family val="2"/>
    </font>
    <font>
      <sz val="10"/>
      <color indexed="30"/>
      <name val="Arial"/>
      <family val="2"/>
    </font>
    <font>
      <b/>
      <sz val="12"/>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indexed="9"/>
      </left>
      <right style="medium">
        <color auto="1"/>
      </right>
      <top style="medium">
        <color auto="1"/>
      </top>
      <bottom style="medium">
        <color auto="1"/>
      </bottom>
      <diagonal/>
    </border>
    <border>
      <left style="medium">
        <color indexed="9"/>
      </left>
      <right style="medium">
        <color indexed="9"/>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style="thin">
        <color auto="1"/>
      </left>
      <right/>
      <top/>
      <bottom/>
      <diagonal/>
    </border>
    <border>
      <left/>
      <right style="medium">
        <color auto="1"/>
      </right>
      <top/>
      <bottom style="thin">
        <color auto="1"/>
      </bottom>
      <diagonal/>
    </border>
    <border>
      <left/>
      <right style="medium">
        <color auto="1"/>
      </right>
      <top/>
      <bottom/>
      <diagonal/>
    </border>
    <border>
      <left style="thin">
        <color auto="1"/>
      </left>
      <right style="thin">
        <color auto="1"/>
      </right>
      <top/>
      <bottom/>
      <diagonal/>
    </border>
    <border>
      <left/>
      <right style="medium">
        <color auto="1"/>
      </right>
      <top style="medium">
        <color auto="1"/>
      </top>
      <bottom style="medium">
        <color auto="1"/>
      </bottom>
      <diagonal/>
    </border>
    <border>
      <left/>
      <right style="thin">
        <color auto="1"/>
      </right>
      <top/>
      <bottom/>
      <diagonal/>
    </border>
    <border>
      <left/>
      <right/>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medium">
        <color auto="1"/>
      </bottom>
      <diagonal/>
    </border>
    <border>
      <left style="thin">
        <color auto="1"/>
      </left>
      <right/>
      <top style="thin">
        <color auto="1"/>
      </top>
      <bottom/>
      <diagonal/>
    </border>
    <border>
      <left style="medium">
        <color auto="1"/>
      </left>
      <right style="medium">
        <color auto="1"/>
      </right>
      <top/>
      <bottom/>
      <diagonal/>
    </border>
  </borders>
  <cellStyleXfs count="4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1" fillId="21" borderId="3" applyNumberFormat="0" applyFont="0" applyAlignment="0" applyProtection="0"/>
    <xf numFmtId="0" fontId="18" fillId="7" borderId="1" applyNumberFormat="0" applyAlignment="0" applyProtection="0"/>
    <xf numFmtId="44" fontId="1"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9" fontId="1" fillId="0" borderId="0" applyFont="0" applyFill="0" applyBorder="0" applyAlignment="0" applyProtection="0"/>
    <xf numFmtId="0" fontId="21" fillId="4" borderId="0" applyNumberFormat="0" applyBorder="0" applyAlignment="0" applyProtection="0"/>
    <xf numFmtId="0" fontId="22" fillId="20"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9" fontId="53" fillId="0" borderId="0" applyFont="0" applyFill="0" applyBorder="0" applyAlignment="0" applyProtection="0"/>
    <xf numFmtId="0" fontId="1" fillId="0" borderId="0"/>
  </cellStyleXfs>
  <cellXfs count="364">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xf numFmtId="0" fontId="0" fillId="0" borderId="0" xfId="0" applyFill="1" applyBorder="1"/>
    <xf numFmtId="0" fontId="7" fillId="0" borderId="0" xfId="0" applyFont="1" applyBorder="1" applyAlignment="1">
      <alignment horizontal="center" vertical="center" wrapText="1"/>
    </xf>
    <xf numFmtId="0" fontId="8" fillId="0" borderId="0" xfId="0" applyFont="1"/>
    <xf numFmtId="0" fontId="0" fillId="0" borderId="0" xfId="0" applyFill="1" applyBorder="1" applyAlignment="1">
      <alignment vertical="center"/>
    </xf>
    <xf numFmtId="0" fontId="6" fillId="0" borderId="0" xfId="0" applyFont="1" applyFill="1" applyBorder="1" applyAlignment="1">
      <alignment horizontal="left" vertical="center" wrapText="1"/>
    </xf>
    <xf numFmtId="8" fontId="9" fillId="0" borderId="0" xfId="0" applyNumberFormat="1" applyFont="1" applyFill="1" applyBorder="1"/>
    <xf numFmtId="0" fontId="2" fillId="0" borderId="0" xfId="0" applyFont="1" applyFill="1" applyBorder="1" applyAlignment="1">
      <alignment horizontal="right" vertical="center" wrapText="1"/>
    </xf>
    <xf numFmtId="0" fontId="6" fillId="24" borderId="10" xfId="0" applyFont="1" applyFill="1" applyBorder="1" applyAlignment="1">
      <alignment horizontal="center" vertical="center" wrapText="1"/>
    </xf>
    <xf numFmtId="0" fontId="6" fillId="24" borderId="11" xfId="0" applyFont="1" applyFill="1" applyBorder="1" applyAlignment="1">
      <alignment horizontal="center" vertical="center"/>
    </xf>
    <xf numFmtId="0" fontId="2" fillId="0" borderId="12" xfId="0" applyFont="1" applyFill="1" applyBorder="1" applyAlignment="1">
      <alignment vertical="center" wrapText="1"/>
    </xf>
    <xf numFmtId="0" fontId="30" fillId="0" borderId="12" xfId="0" applyFont="1" applyFill="1" applyBorder="1" applyAlignment="1">
      <alignment horizontal="center" vertical="center" wrapText="1"/>
    </xf>
    <xf numFmtId="0" fontId="32" fillId="0" borderId="0" xfId="0" applyFont="1" applyBorder="1" applyAlignment="1">
      <alignment horizontal="centerContinuous" vertical="center" wrapText="1"/>
    </xf>
    <xf numFmtId="0" fontId="35" fillId="0" borderId="13" xfId="0" applyFont="1" applyFill="1" applyBorder="1" applyAlignment="1">
      <alignment horizontal="center" vertical="center"/>
    </xf>
    <xf numFmtId="4" fontId="0" fillId="25" borderId="14" xfId="0" applyNumberFormat="1" applyFill="1" applyBorder="1" applyProtection="1">
      <protection locked="0"/>
    </xf>
    <xf numFmtId="4" fontId="0" fillId="25" borderId="15" xfId="0" applyNumberFormat="1" applyFill="1" applyBorder="1" applyAlignment="1" applyProtection="1">
      <alignment horizontal="right" vertical="center"/>
      <protection locked="0"/>
    </xf>
    <xf numFmtId="4" fontId="0" fillId="25" borderId="15" xfId="30" applyNumberFormat="1" applyFont="1" applyFill="1" applyBorder="1" applyAlignment="1" applyProtection="1">
      <alignment horizontal="right" vertical="center"/>
      <protection locked="0"/>
    </xf>
    <xf numFmtId="4" fontId="0" fillId="25" borderId="14" xfId="30" applyNumberFormat="1" applyFont="1" applyFill="1" applyBorder="1" applyProtection="1">
      <protection locked="0"/>
    </xf>
    <xf numFmtId="0" fontId="35" fillId="0" borderId="0" xfId="0" applyFont="1" applyFill="1" applyBorder="1" applyAlignment="1">
      <alignment horizontal="center" vertical="center"/>
    </xf>
    <xf numFmtId="0" fontId="35" fillId="0" borderId="0" xfId="33" applyNumberFormat="1" applyFont="1" applyFill="1" applyBorder="1" applyAlignment="1">
      <alignment vertical="center"/>
    </xf>
    <xf numFmtId="0" fontId="36" fillId="24" borderId="11" xfId="0" applyFont="1" applyFill="1" applyBorder="1" applyAlignment="1">
      <alignment horizontal="left" vertical="center"/>
    </xf>
    <xf numFmtId="4" fontId="12" fillId="0" borderId="16" xfId="0" applyNumberFormat="1" applyFont="1" applyFill="1" applyBorder="1"/>
    <xf numFmtId="4" fontId="12" fillId="0" borderId="17" xfId="0" applyNumberFormat="1" applyFont="1" applyFill="1" applyBorder="1"/>
    <xf numFmtId="0" fontId="37" fillId="24" borderId="18" xfId="0" applyFont="1" applyFill="1" applyBorder="1" applyAlignment="1">
      <alignment horizontal="center" vertical="center" wrapText="1"/>
    </xf>
    <xf numFmtId="0" fontId="6" fillId="24" borderId="19" xfId="0" applyFont="1" applyFill="1" applyBorder="1" applyAlignment="1">
      <alignment horizontal="center" vertical="center" wrapText="1"/>
    </xf>
    <xf numFmtId="4" fontId="1" fillId="25" borderId="20" xfId="30" applyNumberFormat="1" applyFill="1" applyBorder="1" applyAlignment="1" applyProtection="1">
      <alignment horizontal="right" vertical="center"/>
      <protection locked="0"/>
    </xf>
    <xf numFmtId="4" fontId="1" fillId="0" borderId="16" xfId="30" applyNumberFormat="1" applyFill="1" applyBorder="1" applyAlignment="1">
      <alignment horizontal="right" vertical="center"/>
    </xf>
    <xf numFmtId="4" fontId="1" fillId="0" borderId="17" xfId="30" applyNumberFormat="1" applyFill="1" applyBorder="1" applyAlignment="1">
      <alignment horizontal="right" vertical="center"/>
    </xf>
    <xf numFmtId="0" fontId="0" fillId="0" borderId="0" xfId="0" applyAlignment="1">
      <alignment vertical="top"/>
    </xf>
    <xf numFmtId="49" fontId="0" fillId="0" borderId="0" xfId="0" applyNumberFormat="1"/>
    <xf numFmtId="0" fontId="6" fillId="0" borderId="0" xfId="0" applyFont="1" applyFill="1" applyBorder="1" applyAlignment="1">
      <alignment vertical="center"/>
    </xf>
    <xf numFmtId="4" fontId="0" fillId="0" borderId="14" xfId="0" applyNumberFormat="1" applyBorder="1" applyAlignment="1">
      <alignment vertical="center"/>
    </xf>
    <xf numFmtId="4" fontId="35" fillId="0" borderId="21" xfId="0" applyNumberFormat="1" applyFont="1" applyFill="1" applyBorder="1" applyAlignment="1">
      <alignment vertical="center"/>
    </xf>
    <xf numFmtId="0" fontId="4" fillId="0" borderId="22" xfId="0" applyFont="1" applyBorder="1" applyAlignment="1">
      <alignment horizontal="left" vertical="center" wrapText="1"/>
    </xf>
    <xf numFmtId="0" fontId="35" fillId="0" borderId="23" xfId="0" applyFont="1" applyFill="1" applyBorder="1" applyAlignment="1">
      <alignment horizontal="left" vertical="center" wrapText="1"/>
    </xf>
    <xf numFmtId="4" fontId="0" fillId="0" borderId="24" xfId="0" applyNumberFormat="1" applyBorder="1" applyAlignment="1">
      <alignment vertical="center"/>
    </xf>
    <xf numFmtId="4" fontId="35" fillId="0" borderId="25" xfId="0" applyNumberFormat="1" applyFont="1" applyFill="1" applyBorder="1" applyAlignment="1">
      <alignment horizontal="right" vertical="center" wrapText="1"/>
    </xf>
    <xf numFmtId="4" fontId="43" fillId="0" borderId="25" xfId="0" applyNumberFormat="1" applyFont="1" applyFill="1" applyBorder="1" applyAlignment="1">
      <alignment horizontal="right" vertical="center" wrapText="1"/>
    </xf>
    <xf numFmtId="0" fontId="38" fillId="0" borderId="22" xfId="0" applyFont="1" applyFill="1" applyBorder="1" applyAlignment="1">
      <alignment vertical="center"/>
    </xf>
    <xf numFmtId="0" fontId="38" fillId="0" borderId="26" xfId="0" applyFont="1" applyFill="1" applyBorder="1" applyAlignment="1">
      <alignment vertical="center"/>
    </xf>
    <xf numFmtId="0" fontId="38" fillId="0" borderId="27" xfId="0" applyFont="1" applyFill="1" applyBorder="1" applyAlignment="1">
      <alignment vertical="center"/>
    </xf>
    <xf numFmtId="0" fontId="38" fillId="0" borderId="28" xfId="0" applyFont="1" applyFill="1" applyBorder="1" applyAlignment="1">
      <alignment vertical="center"/>
    </xf>
    <xf numFmtId="0" fontId="38" fillId="0" borderId="29" xfId="0" applyFont="1" applyFill="1" applyBorder="1" applyAlignment="1">
      <alignment vertical="center"/>
    </xf>
    <xf numFmtId="0" fontId="38" fillId="0" borderId="30" xfId="0" applyFont="1" applyFill="1" applyBorder="1" applyAlignment="1">
      <alignment vertical="center"/>
    </xf>
    <xf numFmtId="0" fontId="38" fillId="0" borderId="31" xfId="0" applyFont="1" applyFill="1" applyBorder="1" applyAlignment="1">
      <alignment vertical="center"/>
    </xf>
    <xf numFmtId="0" fontId="38" fillId="0" borderId="32" xfId="0" applyFont="1" applyFill="1" applyBorder="1" applyAlignment="1">
      <alignment vertical="center"/>
    </xf>
    <xf numFmtId="0" fontId="38" fillId="0" borderId="33" xfId="0" applyFont="1" applyFill="1" applyBorder="1" applyAlignment="1">
      <alignment vertical="center"/>
    </xf>
    <xf numFmtId="0" fontId="45" fillId="0" borderId="23" xfId="0" applyFont="1" applyFill="1" applyBorder="1" applyAlignment="1">
      <alignment vertical="center"/>
    </xf>
    <xf numFmtId="0" fontId="38" fillId="0" borderId="34" xfId="0" applyFont="1" applyFill="1" applyBorder="1" applyAlignment="1">
      <alignment vertical="center"/>
    </xf>
    <xf numFmtId="0" fontId="38" fillId="0" borderId="35" xfId="0" applyFont="1" applyFill="1" applyBorder="1" applyAlignment="1">
      <alignment vertical="center"/>
    </xf>
    <xf numFmtId="0" fontId="35" fillId="0" borderId="36" xfId="0" applyFont="1" applyFill="1" applyBorder="1" applyAlignment="1">
      <alignment vertical="center"/>
    </xf>
    <xf numFmtId="0" fontId="4" fillId="0" borderId="37" xfId="0" applyFont="1" applyBorder="1" applyAlignment="1">
      <alignment horizontal="left" vertical="center" wrapText="1"/>
    </xf>
    <xf numFmtId="4" fontId="0" fillId="0" borderId="38" xfId="0" applyNumberFormat="1" applyBorder="1" applyAlignment="1">
      <alignment vertical="center"/>
    </xf>
    <xf numFmtId="4" fontId="0" fillId="0" borderId="15" xfId="0" applyNumberFormat="1" applyBorder="1" applyAlignment="1">
      <alignment vertical="center"/>
    </xf>
    <xf numFmtId="4" fontId="0" fillId="25" borderId="14" xfId="0" applyNumberFormat="1" applyFill="1" applyBorder="1" applyAlignment="1" applyProtection="1">
      <alignment vertical="center"/>
      <protection locked="0"/>
    </xf>
    <xf numFmtId="4" fontId="1" fillId="25" borderId="39" xfId="30" applyNumberFormat="1" applyFill="1" applyBorder="1" applyAlignment="1" applyProtection="1">
      <alignment vertical="center"/>
      <protection locked="0"/>
    </xf>
    <xf numFmtId="0" fontId="2" fillId="0" borderId="14" xfId="0" applyFont="1" applyFill="1" applyBorder="1" applyAlignment="1">
      <alignment vertical="center"/>
    </xf>
    <xf numFmtId="4" fontId="2" fillId="0" borderId="14" xfId="0" applyNumberFormat="1" applyFont="1" applyFill="1" applyBorder="1" applyAlignment="1">
      <alignment vertical="center"/>
    </xf>
    <xf numFmtId="4" fontId="2" fillId="0" borderId="17" xfId="0" applyNumberFormat="1" applyFont="1" applyFill="1" applyBorder="1" applyAlignment="1">
      <alignment vertical="center"/>
    </xf>
    <xf numFmtId="4" fontId="31" fillId="0" borderId="17" xfId="0" applyNumberFormat="1" applyFont="1" applyFill="1" applyBorder="1" applyAlignment="1">
      <alignment vertical="center"/>
    </xf>
    <xf numFmtId="4" fontId="0" fillId="25" borderId="39" xfId="0" applyNumberFormat="1" applyFill="1" applyBorder="1" applyAlignment="1" applyProtection="1">
      <alignment vertical="center"/>
      <protection locked="0"/>
    </xf>
    <xf numFmtId="4" fontId="0" fillId="0" borderId="17" xfId="0" applyNumberFormat="1" applyFill="1" applyBorder="1" applyAlignment="1">
      <alignment vertical="center"/>
    </xf>
    <xf numFmtId="4" fontId="11" fillId="25" borderId="17" xfId="0" applyNumberFormat="1" applyFont="1" applyFill="1" applyBorder="1" applyAlignment="1" applyProtection="1">
      <alignment vertical="center"/>
      <protection locked="0"/>
    </xf>
    <xf numFmtId="0" fontId="2" fillId="0" borderId="40" xfId="0" applyFont="1" applyBorder="1" applyAlignment="1">
      <alignment vertical="center"/>
    </xf>
    <xf numFmtId="4" fontId="2" fillId="0" borderId="40" xfId="0" applyNumberFormat="1" applyFont="1" applyBorder="1" applyAlignment="1">
      <alignment vertical="center"/>
    </xf>
    <xf numFmtId="4" fontId="2" fillId="0" borderId="41" xfId="0" applyNumberFormat="1" applyFont="1" applyBorder="1" applyAlignment="1">
      <alignment vertical="center"/>
    </xf>
    <xf numFmtId="4" fontId="31" fillId="0" borderId="41" xfId="0" applyNumberFormat="1" applyFont="1" applyFill="1" applyBorder="1" applyAlignment="1">
      <alignment vertical="center"/>
    </xf>
    <xf numFmtId="4" fontId="38" fillId="25" borderId="25" xfId="0" applyNumberFormat="1" applyFont="1" applyFill="1" applyBorder="1" applyAlignment="1" applyProtection="1">
      <alignment vertical="center"/>
      <protection locked="0"/>
    </xf>
    <xf numFmtId="4" fontId="44" fillId="25" borderId="16" xfId="0" applyNumberFormat="1" applyFont="1" applyFill="1" applyBorder="1" applyAlignment="1" applyProtection="1">
      <alignment vertical="center"/>
      <protection locked="0"/>
    </xf>
    <xf numFmtId="4" fontId="38" fillId="25" borderId="17" xfId="0" applyNumberFormat="1" applyFont="1" applyFill="1" applyBorder="1" applyAlignment="1" applyProtection="1">
      <alignment vertical="center"/>
      <protection locked="0"/>
    </xf>
    <xf numFmtId="4" fontId="44" fillId="25" borderId="17" xfId="0" applyNumberFormat="1" applyFont="1" applyFill="1" applyBorder="1" applyAlignment="1" applyProtection="1">
      <alignment vertical="center"/>
      <protection locked="0"/>
    </xf>
    <xf numFmtId="4" fontId="45" fillId="0" borderId="42" xfId="0" applyNumberFormat="1" applyFont="1" applyBorder="1" applyAlignment="1">
      <alignment vertical="center"/>
    </xf>
    <xf numFmtId="4" fontId="46" fillId="0" borderId="42" xfId="0" applyNumberFormat="1" applyFont="1" applyFill="1" applyBorder="1" applyAlignment="1">
      <alignment vertical="center"/>
    </xf>
    <xf numFmtId="0" fontId="2" fillId="0" borderId="3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43" xfId="0" applyFont="1" applyFill="1" applyBorder="1" applyAlignment="1">
      <alignment horizontal="center" vertical="center"/>
    </xf>
    <xf numFmtId="4" fontId="35" fillId="0" borderId="23" xfId="0" applyNumberFormat="1" applyFont="1" applyFill="1" applyBorder="1" applyAlignment="1">
      <alignment vertical="center"/>
    </xf>
    <xf numFmtId="4" fontId="35" fillId="0" borderId="0" xfId="0" applyNumberFormat="1" applyFont="1" applyFill="1" applyBorder="1" applyAlignment="1">
      <alignment vertical="center"/>
    </xf>
    <xf numFmtId="0" fontId="2" fillId="0" borderId="42" xfId="0" applyFont="1" applyFill="1" applyBorder="1" applyAlignment="1">
      <alignment horizontal="left" vertical="center"/>
    </xf>
    <xf numFmtId="0" fontId="48" fillId="0" borderId="0" xfId="0" applyFont="1" applyBorder="1" applyAlignment="1">
      <alignment horizontal="centerContinuous" vertical="center" wrapText="1"/>
    </xf>
    <xf numFmtId="0" fontId="49" fillId="0" borderId="0" xfId="0" applyFont="1" applyBorder="1" applyAlignment="1">
      <alignment horizontal="centerContinuous" vertical="center" wrapText="1"/>
    </xf>
    <xf numFmtId="0" fontId="40" fillId="0" borderId="0" xfId="0" applyFont="1" applyBorder="1" applyAlignment="1">
      <alignment horizontal="centerContinuous" vertical="center"/>
    </xf>
    <xf numFmtId="0" fontId="0" fillId="0" borderId="0" xfId="0" applyProtection="1"/>
    <xf numFmtId="0" fontId="40" fillId="0" borderId="0" xfId="0" applyFont="1" applyBorder="1" applyAlignment="1" applyProtection="1">
      <alignment horizontal="centerContinuous" vertical="center"/>
    </xf>
    <xf numFmtId="0" fontId="34" fillId="0" borderId="0" xfId="0" applyFont="1" applyBorder="1" applyAlignment="1" applyProtection="1">
      <alignment horizontal="centerContinuous" vertical="center" wrapText="1"/>
    </xf>
    <xf numFmtId="0" fontId="32" fillId="0" borderId="0" xfId="0" applyFont="1" applyBorder="1" applyAlignment="1" applyProtection="1">
      <alignment horizontal="centerContinuous" vertical="center" wrapText="1"/>
    </xf>
    <xf numFmtId="0" fontId="7" fillId="0" borderId="0" xfId="0" applyFont="1" applyBorder="1" applyAlignment="1" applyProtection="1">
      <alignment horizontal="center" vertical="center" wrapText="1"/>
    </xf>
    <xf numFmtId="0" fontId="0" fillId="0" borderId="0" xfId="0" applyFill="1" applyBorder="1" applyProtection="1"/>
    <xf numFmtId="0" fontId="0" fillId="0" borderId="0" xfId="0" applyAlignment="1" applyProtection="1">
      <alignment horizontal="center" vertical="center" wrapText="1"/>
    </xf>
    <xf numFmtId="0" fontId="0" fillId="0" borderId="0" xfId="0" applyBorder="1" applyProtection="1"/>
    <xf numFmtId="0" fontId="8" fillId="0" borderId="0" xfId="0" applyFont="1" applyProtection="1"/>
    <xf numFmtId="0" fontId="36" fillId="24" borderId="11" xfId="0" applyFont="1" applyFill="1" applyBorder="1" applyAlignment="1" applyProtection="1">
      <alignment horizontal="left" vertical="center"/>
    </xf>
    <xf numFmtId="0" fontId="36" fillId="24" borderId="11" xfId="0" applyFont="1" applyFill="1" applyBorder="1" applyAlignment="1" applyProtection="1">
      <alignment horizontal="center" vertical="center"/>
    </xf>
    <xf numFmtId="0" fontId="36" fillId="24" borderId="10" xfId="0" applyFont="1" applyFill="1" applyBorder="1" applyAlignment="1" applyProtection="1">
      <alignment horizontal="center" vertical="center" wrapText="1"/>
    </xf>
    <xf numFmtId="0" fontId="6" fillId="24" borderId="19" xfId="0" applyFont="1" applyFill="1" applyBorder="1" applyAlignment="1" applyProtection="1">
      <alignment horizontal="center" vertical="center" wrapText="1"/>
    </xf>
    <xf numFmtId="0" fontId="37" fillId="24" borderId="18" xfId="0" applyFont="1" applyFill="1" applyBorder="1" applyAlignment="1" applyProtection="1">
      <alignment horizontal="center" vertical="center" wrapText="1"/>
    </xf>
    <xf numFmtId="0" fontId="35" fillId="0" borderId="36" xfId="0" applyFont="1" applyFill="1" applyBorder="1" applyAlignment="1" applyProtection="1">
      <alignment vertical="center"/>
    </xf>
    <xf numFmtId="0" fontId="35" fillId="0" borderId="12" xfId="0" applyFont="1" applyFill="1" applyBorder="1" applyAlignment="1" applyProtection="1">
      <alignment vertical="center" wrapText="1"/>
    </xf>
    <xf numFmtId="0" fontId="30" fillId="0" borderId="12" xfId="0" applyFont="1" applyFill="1" applyBorder="1" applyAlignment="1" applyProtection="1">
      <alignment horizontal="center" vertical="center" wrapText="1"/>
    </xf>
    <xf numFmtId="0" fontId="30" fillId="0" borderId="44" xfId="0" applyFont="1" applyFill="1" applyBorder="1" applyAlignment="1" applyProtection="1">
      <alignment horizontal="center" vertical="center" wrapText="1"/>
    </xf>
    <xf numFmtId="4" fontId="35" fillId="0" borderId="25" xfId="0" applyNumberFormat="1" applyFont="1" applyFill="1" applyBorder="1" applyAlignment="1" applyProtection="1">
      <alignment horizontal="right" vertical="center" wrapText="1"/>
    </xf>
    <xf numFmtId="4" fontId="43" fillId="0" borderId="25" xfId="0" applyNumberFormat="1" applyFont="1" applyFill="1" applyBorder="1" applyAlignment="1" applyProtection="1">
      <alignment horizontal="right" vertical="center" wrapText="1"/>
    </xf>
    <xf numFmtId="4" fontId="1" fillId="0" borderId="16" xfId="30" applyNumberFormat="1" applyFill="1" applyBorder="1" applyAlignment="1" applyProtection="1">
      <alignment horizontal="right" vertical="center"/>
    </xf>
    <xf numFmtId="4" fontId="12" fillId="0" borderId="16" xfId="0" applyNumberFormat="1" applyFont="1" applyFill="1" applyBorder="1" applyAlignment="1" applyProtection="1">
      <alignment vertical="center"/>
    </xf>
    <xf numFmtId="4" fontId="1" fillId="0" borderId="17" xfId="30" applyNumberFormat="1" applyFill="1" applyBorder="1" applyAlignment="1" applyProtection="1">
      <alignment horizontal="right" vertical="center"/>
    </xf>
    <xf numFmtId="4" fontId="12" fillId="0" borderId="17" xfId="0" applyNumberFormat="1" applyFont="1" applyFill="1" applyBorder="1" applyAlignment="1" applyProtection="1">
      <alignment vertical="center"/>
    </xf>
    <xf numFmtId="0" fontId="2" fillId="0" borderId="14" xfId="0" applyFont="1" applyFill="1" applyBorder="1" applyAlignment="1" applyProtection="1">
      <alignment vertical="center"/>
    </xf>
    <xf numFmtId="4" fontId="2" fillId="0" borderId="14" xfId="0" applyNumberFormat="1" applyFont="1" applyFill="1" applyBorder="1" applyAlignment="1" applyProtection="1">
      <alignment vertical="center"/>
    </xf>
    <xf numFmtId="4" fontId="2" fillId="0" borderId="39" xfId="0" applyNumberFormat="1" applyFont="1" applyFill="1" applyBorder="1" applyAlignment="1" applyProtection="1">
      <alignment vertical="center"/>
    </xf>
    <xf numFmtId="4" fontId="2" fillId="0" borderId="17" xfId="0" applyNumberFormat="1" applyFont="1" applyFill="1" applyBorder="1" applyAlignment="1" applyProtection="1">
      <alignment vertical="center"/>
    </xf>
    <xf numFmtId="4" fontId="31" fillId="0" borderId="17" xfId="0" applyNumberFormat="1" applyFont="1" applyFill="1" applyBorder="1" applyAlignment="1" applyProtection="1">
      <alignment vertical="center"/>
    </xf>
    <xf numFmtId="4" fontId="0" fillId="0" borderId="17" xfId="0" applyNumberFormat="1" applyFill="1" applyBorder="1" applyAlignment="1" applyProtection="1">
      <alignment vertical="center"/>
    </xf>
    <xf numFmtId="0" fontId="2" fillId="0" borderId="40" xfId="0" applyFont="1" applyBorder="1" applyAlignment="1" applyProtection="1">
      <alignment vertical="center"/>
    </xf>
    <xf numFmtId="4" fontId="2" fillId="0" borderId="40" xfId="0" applyNumberFormat="1" applyFont="1" applyBorder="1" applyAlignment="1" applyProtection="1">
      <alignment vertical="center"/>
    </xf>
    <xf numFmtId="4" fontId="2" fillId="0" borderId="45" xfId="0" applyNumberFormat="1" applyFont="1" applyBorder="1" applyAlignment="1" applyProtection="1">
      <alignment vertical="center"/>
    </xf>
    <xf numFmtId="4" fontId="2" fillId="0" borderId="41" xfId="0" applyNumberFormat="1" applyFont="1" applyBorder="1" applyAlignment="1" applyProtection="1">
      <alignment vertical="center"/>
    </xf>
    <xf numFmtId="4" fontId="31" fillId="0" borderId="41" xfId="0" applyNumberFormat="1" applyFont="1" applyFill="1" applyBorder="1" applyAlignment="1" applyProtection="1">
      <alignment vertical="center"/>
    </xf>
    <xf numFmtId="0" fontId="38" fillId="0" borderId="26" xfId="0" applyFont="1" applyFill="1" applyBorder="1" applyAlignment="1" applyProtection="1">
      <alignment vertical="center"/>
    </xf>
    <xf numFmtId="0" fontId="38" fillId="0" borderId="27" xfId="0" applyFont="1" applyFill="1" applyBorder="1" applyAlignment="1" applyProtection="1">
      <alignment vertical="center"/>
    </xf>
    <xf numFmtId="0" fontId="38" fillId="0" borderId="29" xfId="0" applyFont="1" applyFill="1" applyBorder="1" applyAlignment="1" applyProtection="1">
      <alignment vertical="center"/>
    </xf>
    <xf numFmtId="0" fontId="38" fillId="0" borderId="30" xfId="0" applyFont="1" applyFill="1" applyBorder="1" applyAlignment="1" applyProtection="1">
      <alignment vertical="center"/>
    </xf>
    <xf numFmtId="0" fontId="38" fillId="0" borderId="32" xfId="0" applyFont="1" applyFill="1" applyBorder="1" applyAlignment="1" applyProtection="1">
      <alignment vertical="center"/>
    </xf>
    <xf numFmtId="0" fontId="38" fillId="0" borderId="33" xfId="0" applyFont="1" applyFill="1" applyBorder="1" applyAlignment="1" applyProtection="1">
      <alignment vertical="center"/>
    </xf>
    <xf numFmtId="0" fontId="2" fillId="0" borderId="23" xfId="0" applyFont="1" applyFill="1" applyBorder="1" applyAlignment="1" applyProtection="1">
      <alignment vertical="center"/>
    </xf>
    <xf numFmtId="0" fontId="0" fillId="0" borderId="34" xfId="0" applyFill="1" applyBorder="1" applyAlignment="1" applyProtection="1">
      <alignment vertical="center"/>
    </xf>
    <xf numFmtId="4" fontId="45" fillId="0" borderId="42" xfId="0" applyNumberFormat="1" applyFont="1" applyBorder="1" applyAlignment="1" applyProtection="1">
      <alignment vertical="center"/>
    </xf>
    <xf numFmtId="4" fontId="46" fillId="0" borderId="42" xfId="0" applyNumberFormat="1" applyFont="1" applyFill="1" applyBorder="1" applyAlignment="1" applyProtection="1">
      <alignment vertical="center"/>
    </xf>
    <xf numFmtId="0" fontId="2" fillId="0" borderId="0" xfId="0" applyFont="1" applyFill="1" applyBorder="1" applyAlignment="1" applyProtection="1">
      <alignment horizontal="right" vertical="center" wrapText="1"/>
    </xf>
    <xf numFmtId="0" fontId="35" fillId="0" borderId="46" xfId="0" applyFont="1" applyFill="1" applyBorder="1" applyAlignment="1" applyProtection="1">
      <alignment horizontal="center" vertical="center"/>
    </xf>
    <xf numFmtId="10" fontId="35" fillId="0" borderId="47" xfId="33" applyNumberFormat="1" applyFont="1" applyFill="1" applyBorder="1" applyAlignment="1" applyProtection="1">
      <alignment vertical="center"/>
    </xf>
    <xf numFmtId="8" fontId="9" fillId="0" borderId="0" xfId="0" applyNumberFormat="1" applyFont="1" applyFill="1" applyBorder="1" applyProtection="1"/>
    <xf numFmtId="0" fontId="0" fillId="0" borderId="0" xfId="0" applyAlignment="1" applyProtection="1">
      <alignment horizontal="left" vertical="center"/>
    </xf>
    <xf numFmtId="4" fontId="38" fillId="25" borderId="41" xfId="0" applyNumberFormat="1" applyFont="1" applyFill="1" applyBorder="1" applyAlignment="1" applyProtection="1">
      <alignment vertical="center"/>
      <protection locked="0"/>
    </xf>
    <xf numFmtId="4" fontId="44" fillId="25" borderId="41" xfId="0" applyNumberFormat="1" applyFont="1" applyFill="1" applyBorder="1" applyAlignment="1" applyProtection="1">
      <alignment vertical="center"/>
      <protection locked="0"/>
    </xf>
    <xf numFmtId="4" fontId="38" fillId="25" borderId="48" xfId="0" applyNumberFormat="1" applyFont="1" applyFill="1" applyBorder="1" applyAlignment="1" applyProtection="1">
      <alignment vertical="center"/>
      <protection locked="0"/>
    </xf>
    <xf numFmtId="4" fontId="44" fillId="25" borderId="48" xfId="0" applyNumberFormat="1" applyFont="1" applyFill="1" applyBorder="1" applyAlignment="1" applyProtection="1">
      <alignment vertical="center"/>
      <protection locked="0"/>
    </xf>
    <xf numFmtId="10" fontId="35" fillId="0" borderId="49" xfId="33" applyNumberFormat="1" applyFont="1" applyFill="1" applyBorder="1" applyAlignment="1">
      <alignment vertical="center"/>
    </xf>
    <xf numFmtId="9" fontId="2" fillId="0" borderId="0" xfId="33" applyFont="1" applyFill="1" applyBorder="1"/>
    <xf numFmtId="0" fontId="0" fillId="0" borderId="0" xfId="0" applyAlignment="1">
      <alignment vertical="center" wrapText="1"/>
    </xf>
    <xf numFmtId="0" fontId="2" fillId="0" borderId="0" xfId="0" applyFont="1"/>
    <xf numFmtId="0" fontId="4" fillId="0" borderId="28" xfId="0" applyFont="1" applyBorder="1" applyAlignment="1">
      <alignment horizontal="left" vertical="center" wrapText="1"/>
    </xf>
    <xf numFmtId="4" fontId="0" fillId="0" borderId="50" xfId="0" applyNumberFormat="1" applyBorder="1" applyAlignment="1">
      <alignment vertical="center"/>
    </xf>
    <xf numFmtId="4" fontId="0" fillId="0" borderId="51" xfId="0" applyNumberFormat="1" applyBorder="1" applyAlignment="1">
      <alignment vertical="center"/>
    </xf>
    <xf numFmtId="0" fontId="10" fillId="0" borderId="0" xfId="0" applyFont="1"/>
    <xf numFmtId="0" fontId="50" fillId="0" borderId="0" xfId="0" applyFont="1"/>
    <xf numFmtId="0" fontId="2" fillId="0" borderId="52"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0" fontId="0" fillId="26" borderId="21" xfId="0" applyFill="1" applyBorder="1" applyProtection="1"/>
    <xf numFmtId="4" fontId="2" fillId="0" borderId="21" xfId="0" applyNumberFormat="1" applyFont="1" applyBorder="1" applyAlignment="1" applyProtection="1">
      <alignment vertical="center"/>
    </xf>
    <xf numFmtId="0" fontId="0" fillId="26" borderId="43" xfId="0" applyFill="1" applyBorder="1" applyProtection="1"/>
    <xf numFmtId="0" fontId="10" fillId="25" borderId="12" xfId="0" applyFont="1" applyFill="1" applyBorder="1" applyAlignment="1" applyProtection="1">
      <alignment vertical="center" wrapText="1"/>
      <protection locked="0"/>
    </xf>
    <xf numFmtId="4" fontId="10" fillId="25" borderId="12" xfId="0" applyNumberFormat="1" applyFont="1" applyFill="1" applyBorder="1" applyAlignment="1" applyProtection="1">
      <alignment vertical="center" wrapText="1"/>
      <protection locked="0"/>
    </xf>
    <xf numFmtId="0" fontId="10" fillId="25" borderId="54" xfId="0" applyFont="1" applyFill="1" applyBorder="1" applyAlignment="1" applyProtection="1">
      <alignment vertical="center" wrapText="1"/>
      <protection locked="0"/>
    </xf>
    <xf numFmtId="0" fontId="10" fillId="25" borderId="14" xfId="0" applyFont="1" applyFill="1" applyBorder="1" applyAlignment="1" applyProtection="1">
      <alignment vertical="center" wrapText="1"/>
      <protection locked="0"/>
    </xf>
    <xf numFmtId="4" fontId="10" fillId="25" borderId="14" xfId="0" applyNumberFormat="1" applyFont="1" applyFill="1" applyBorder="1" applyAlignment="1" applyProtection="1">
      <alignment vertical="center" wrapText="1"/>
      <protection locked="0"/>
    </xf>
    <xf numFmtId="0" fontId="10" fillId="25" borderId="55" xfId="0" applyFont="1" applyFill="1" applyBorder="1" applyAlignment="1" applyProtection="1">
      <alignment vertical="center" wrapText="1"/>
      <protection locked="0"/>
    </xf>
    <xf numFmtId="0" fontId="10" fillId="25" borderId="51" xfId="0" applyFont="1" applyFill="1" applyBorder="1" applyAlignment="1" applyProtection="1">
      <alignment vertical="center" wrapText="1"/>
      <protection locked="0"/>
    </xf>
    <xf numFmtId="4" fontId="10" fillId="25" borderId="51" xfId="0" applyNumberFormat="1" applyFont="1" applyFill="1" applyBorder="1" applyAlignment="1" applyProtection="1">
      <alignment vertical="center" wrapText="1"/>
      <protection locked="0"/>
    </xf>
    <xf numFmtId="0" fontId="10" fillId="25" borderId="56" xfId="0" applyFont="1" applyFill="1" applyBorder="1" applyAlignment="1" applyProtection="1">
      <alignment vertical="center" wrapText="1"/>
      <protection locked="0"/>
    </xf>
    <xf numFmtId="0" fontId="35" fillId="0" borderId="0" xfId="0" applyFont="1" applyBorder="1" applyAlignment="1">
      <alignment horizontal="center" vertical="center" wrapText="1"/>
    </xf>
    <xf numFmtId="0" fontId="2" fillId="0" borderId="57" xfId="0" applyFont="1" applyFill="1" applyBorder="1" applyAlignment="1">
      <alignment horizontal="center" vertical="center" wrapText="1"/>
    </xf>
    <xf numFmtId="4" fontId="35" fillId="0" borderId="20" xfId="0" applyNumberFormat="1" applyFont="1" applyBorder="1" applyAlignment="1">
      <alignment vertical="center"/>
    </xf>
    <xf numFmtId="4" fontId="35" fillId="0" borderId="58" xfId="0" applyNumberFormat="1" applyFont="1" applyBorder="1" applyAlignment="1">
      <alignment vertical="center"/>
    </xf>
    <xf numFmtId="4" fontId="35" fillId="0" borderId="57" xfId="0" applyNumberFormat="1" applyFont="1" applyBorder="1" applyAlignment="1">
      <alignment vertical="center"/>
    </xf>
    <xf numFmtId="4" fontId="35" fillId="26" borderId="59" xfId="0" applyNumberFormat="1" applyFont="1" applyFill="1" applyBorder="1" applyAlignment="1">
      <alignment vertical="center"/>
    </xf>
    <xf numFmtId="4" fontId="35" fillId="26" borderId="60" xfId="0" applyNumberFormat="1" applyFont="1" applyFill="1" applyBorder="1" applyAlignment="1">
      <alignment vertical="center"/>
    </xf>
    <xf numFmtId="4" fontId="35" fillId="0" borderId="21" xfId="0" applyNumberFormat="1" applyFont="1" applyBorder="1" applyAlignment="1">
      <alignment vertical="center"/>
    </xf>
    <xf numFmtId="4" fontId="35" fillId="26" borderId="12" xfId="0" applyNumberFormat="1" applyFont="1" applyFill="1" applyBorder="1" applyAlignment="1">
      <alignment vertical="center"/>
    </xf>
    <xf numFmtId="4" fontId="35" fillId="26" borderId="15" xfId="0" applyNumberFormat="1" applyFont="1" applyFill="1" applyBorder="1" applyAlignment="1">
      <alignment vertical="center"/>
    </xf>
    <xf numFmtId="4" fontId="35" fillId="26" borderId="61" xfId="0" applyNumberFormat="1" applyFont="1" applyFill="1" applyBorder="1" applyAlignment="1">
      <alignment vertical="center"/>
    </xf>
    <xf numFmtId="4" fontId="51" fillId="0" borderId="62" xfId="0" applyNumberFormat="1" applyFont="1" applyBorder="1" applyAlignment="1">
      <alignment vertical="center"/>
    </xf>
    <xf numFmtId="49" fontId="0" fillId="0" borderId="0" xfId="0" applyNumberFormat="1" applyProtection="1"/>
    <xf numFmtId="49" fontId="35" fillId="27" borderId="58" xfId="0" applyNumberFormat="1" applyFont="1" applyFill="1" applyBorder="1" applyAlignment="1" applyProtection="1">
      <alignment horizontal="left" vertical="top"/>
    </xf>
    <xf numFmtId="49" fontId="35" fillId="27" borderId="0" xfId="0" applyNumberFormat="1" applyFont="1" applyFill="1" applyBorder="1" applyAlignment="1" applyProtection="1">
      <alignment horizontal="left" vertical="top"/>
    </xf>
    <xf numFmtId="0" fontId="31" fillId="27" borderId="0" xfId="0" applyFont="1" applyFill="1" applyBorder="1" applyAlignment="1" applyProtection="1">
      <alignment horizontal="left" vertical="top"/>
    </xf>
    <xf numFmtId="0" fontId="12" fillId="0" borderId="63" xfId="0" applyFont="1" applyBorder="1" applyAlignment="1" applyProtection="1">
      <alignment vertical="top"/>
    </xf>
    <xf numFmtId="0" fontId="42" fillId="27" borderId="0" xfId="0" applyFont="1" applyFill="1" applyBorder="1" applyAlignment="1" applyProtection="1">
      <alignment vertical="top"/>
    </xf>
    <xf numFmtId="0" fontId="42" fillId="27" borderId="0" xfId="0" applyFont="1" applyFill="1" applyBorder="1" applyAlignment="1" applyProtection="1">
      <alignment vertical="top" wrapText="1"/>
    </xf>
    <xf numFmtId="0" fontId="42" fillId="27" borderId="63" xfId="0" applyFont="1" applyFill="1" applyBorder="1" applyAlignment="1" applyProtection="1">
      <alignment vertical="top" wrapText="1"/>
    </xf>
    <xf numFmtId="0" fontId="42" fillId="27" borderId="63" xfId="0" applyFont="1" applyFill="1" applyBorder="1" applyAlignment="1" applyProtection="1">
      <alignment vertical="top"/>
    </xf>
    <xf numFmtId="0" fontId="35" fillId="0" borderId="58" xfId="0" applyFont="1" applyBorder="1" applyAlignment="1" applyProtection="1">
      <alignment vertical="top"/>
    </xf>
    <xf numFmtId="0" fontId="4" fillId="0" borderId="0" xfId="0" applyFont="1" applyBorder="1" applyAlignment="1" applyProtection="1">
      <alignment horizontal="left" vertical="top" wrapText="1"/>
    </xf>
    <xf numFmtId="0" fontId="4" fillId="0" borderId="63" xfId="0" applyFont="1" applyBorder="1" applyAlignment="1" applyProtection="1">
      <alignment horizontal="left" vertical="top" wrapText="1"/>
    </xf>
    <xf numFmtId="0" fontId="35" fillId="0" borderId="0" xfId="0" applyFont="1" applyBorder="1" applyAlignment="1" applyProtection="1">
      <alignment vertical="top"/>
    </xf>
    <xf numFmtId="0" fontId="4"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4" fontId="35" fillId="0" borderId="0" xfId="0" applyNumberFormat="1" applyFont="1" applyBorder="1" applyAlignment="1">
      <alignment vertical="center"/>
    </xf>
    <xf numFmtId="4" fontId="51" fillId="0" borderId="0" xfId="0" applyNumberFormat="1" applyFont="1" applyBorder="1" applyAlignment="1">
      <alignment vertical="center"/>
    </xf>
    <xf numFmtId="0" fontId="4" fillId="0" borderId="31" xfId="0" applyFont="1" applyBorder="1" applyAlignment="1">
      <alignment horizontal="left" vertical="center" wrapText="1"/>
    </xf>
    <xf numFmtId="0" fontId="2" fillId="0" borderId="0" xfId="0" applyFont="1" applyBorder="1" applyAlignment="1">
      <alignment vertical="center"/>
    </xf>
    <xf numFmtId="0" fontId="0" fillId="0" borderId="0" xfId="0" applyBorder="1" applyAlignment="1" applyProtection="1">
      <alignment vertical="center"/>
    </xf>
    <xf numFmtId="0" fontId="2" fillId="0" borderId="0" xfId="0" applyFont="1" applyFill="1" applyBorder="1" applyAlignment="1">
      <alignment vertical="center"/>
    </xf>
    <xf numFmtId="49" fontId="41" fillId="0" borderId="0" xfId="0" applyNumberFormat="1" applyFont="1" applyFill="1" applyBorder="1" applyAlignment="1" applyProtection="1">
      <alignment vertical="top" wrapText="1"/>
    </xf>
    <xf numFmtId="49" fontId="41" fillId="0" borderId="0" xfId="0" applyNumberFormat="1" applyFont="1" applyFill="1" applyBorder="1" applyAlignment="1" applyProtection="1">
      <alignment vertical="top"/>
    </xf>
    <xf numFmtId="49" fontId="42" fillId="27" borderId="0" xfId="0" applyNumberFormat="1" applyFont="1" applyFill="1" applyBorder="1" applyAlignment="1" applyProtection="1">
      <alignment vertical="top"/>
    </xf>
    <xf numFmtId="0" fontId="35" fillId="0" borderId="58" xfId="0" applyFont="1" applyBorder="1" applyAlignment="1" applyProtection="1">
      <alignment horizontal="left" vertical="top" wrapText="1"/>
    </xf>
    <xf numFmtId="49" fontId="38" fillId="0" borderId="0" xfId="0" applyNumberFormat="1" applyFont="1" applyProtection="1"/>
    <xf numFmtId="0" fontId="38" fillId="0" borderId="58" xfId="0" applyFont="1" applyBorder="1" applyAlignment="1" applyProtection="1">
      <alignment vertical="top"/>
    </xf>
    <xf numFmtId="49" fontId="39" fillId="0" borderId="58" xfId="0" applyNumberFormat="1" applyFont="1" applyFill="1" applyBorder="1" applyAlignment="1" applyProtection="1">
      <alignment vertical="top" wrapText="1"/>
    </xf>
    <xf numFmtId="0" fontId="39" fillId="0" borderId="58" xfId="0" applyFont="1" applyBorder="1" applyAlignment="1" applyProtection="1">
      <alignment vertical="top"/>
    </xf>
    <xf numFmtId="0" fontId="39" fillId="0" borderId="58" xfId="0" applyFont="1" applyBorder="1" applyAlignment="1" applyProtection="1">
      <alignment horizontal="left" vertical="top" wrapText="1"/>
    </xf>
    <xf numFmtId="49" fontId="38" fillId="0" borderId="0" xfId="0" applyNumberFormat="1" applyFont="1"/>
    <xf numFmtId="4" fontId="0" fillId="0" borderId="31" xfId="0" applyNumberFormat="1" applyBorder="1" applyAlignment="1">
      <alignment vertical="center"/>
    </xf>
    <xf numFmtId="4" fontId="0" fillId="0" borderId="40" xfId="0" applyNumberFormat="1" applyBorder="1" applyAlignment="1">
      <alignment vertical="center"/>
    </xf>
    <xf numFmtId="4" fontId="35" fillId="0" borderId="45" xfId="0" applyNumberFormat="1" applyFont="1" applyBorder="1" applyAlignment="1">
      <alignment vertical="center"/>
    </xf>
    <xf numFmtId="4" fontId="35" fillId="26" borderId="40" xfId="0" applyNumberFormat="1" applyFont="1" applyFill="1" applyBorder="1" applyAlignment="1">
      <alignment vertical="center"/>
    </xf>
    <xf numFmtId="4" fontId="35" fillId="26" borderId="65" xfId="0" applyNumberFormat="1" applyFont="1" applyFill="1" applyBorder="1" applyAlignment="1">
      <alignment vertical="center"/>
    </xf>
    <xf numFmtId="4" fontId="35" fillId="0" borderId="14" xfId="0" applyNumberFormat="1" applyFont="1" applyBorder="1" applyAlignment="1">
      <alignment vertical="center"/>
    </xf>
    <xf numFmtId="4" fontId="0" fillId="0" borderId="66" xfId="0" applyNumberFormat="1" applyBorder="1" applyAlignment="1">
      <alignment vertical="center"/>
    </xf>
    <xf numFmtId="4" fontId="4" fillId="25" borderId="15" xfId="0" applyNumberFormat="1" applyFont="1" applyFill="1" applyBorder="1" applyAlignment="1" applyProtection="1">
      <alignment horizontal="right" vertical="center"/>
      <protection locked="0"/>
    </xf>
    <xf numFmtId="4" fontId="4" fillId="25" borderId="14" xfId="0" applyNumberFormat="1" applyFont="1" applyFill="1" applyBorder="1" applyAlignment="1" applyProtection="1">
      <alignment vertical="center"/>
      <protection locked="0"/>
    </xf>
    <xf numFmtId="49" fontId="0" fillId="0" borderId="64" xfId="0" applyNumberFormat="1" applyBorder="1" applyAlignment="1" applyProtection="1"/>
    <xf numFmtId="0" fontId="2" fillId="0" borderId="21" xfId="0" applyFont="1" applyFill="1" applyBorder="1" applyAlignment="1">
      <alignment horizontal="center" vertical="center" wrapText="1"/>
    </xf>
    <xf numFmtId="0" fontId="35" fillId="0" borderId="0" xfId="0" applyFont="1" applyBorder="1" applyAlignment="1">
      <alignment horizontal="center" vertical="center" wrapText="1"/>
    </xf>
    <xf numFmtId="0" fontId="1" fillId="0" borderId="0"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1" fillId="0" borderId="16" xfId="0" applyFont="1" applyBorder="1" applyAlignment="1">
      <alignment horizontal="left" vertical="center" wrapText="1"/>
    </xf>
    <xf numFmtId="4" fontId="0" fillId="28" borderId="20" xfId="0" applyNumberFormat="1" applyFill="1" applyBorder="1" applyAlignment="1" applyProtection="1">
      <alignment vertical="center"/>
      <protection locked="0"/>
    </xf>
    <xf numFmtId="4" fontId="35" fillId="0" borderId="16" xfId="0" applyNumberFormat="1" applyFont="1" applyBorder="1" applyAlignment="1">
      <alignment vertical="center"/>
    </xf>
    <xf numFmtId="9" fontId="40" fillId="0" borderId="0" xfId="44" applyFont="1" applyAlignment="1">
      <alignment vertical="center"/>
    </xf>
    <xf numFmtId="0" fontId="1" fillId="0" borderId="17" xfId="0" applyFont="1" applyBorder="1" applyAlignment="1">
      <alignment horizontal="left" vertical="center" wrapText="1"/>
    </xf>
    <xf numFmtId="0" fontId="1" fillId="0" borderId="48" xfId="0" applyFont="1" applyBorder="1" applyAlignment="1">
      <alignment horizontal="left" vertical="center" wrapText="1"/>
    </xf>
    <xf numFmtId="4" fontId="0" fillId="28" borderId="58" xfId="0" applyNumberFormat="1" applyFill="1" applyBorder="1" applyAlignment="1" applyProtection="1">
      <alignment vertical="center"/>
      <protection locked="0"/>
    </xf>
    <xf numFmtId="4" fontId="0" fillId="28" borderId="75" xfId="0" applyNumberFormat="1" applyFill="1" applyBorder="1" applyAlignment="1" applyProtection="1">
      <alignment vertical="center"/>
      <protection locked="0"/>
    </xf>
    <xf numFmtId="4" fontId="35" fillId="0" borderId="76" xfId="0" applyNumberFormat="1" applyFont="1" applyBorder="1" applyAlignment="1">
      <alignment vertical="center"/>
    </xf>
    <xf numFmtId="4" fontId="35" fillId="28" borderId="21" xfId="0" applyNumberFormat="1" applyFont="1" applyFill="1" applyBorder="1" applyAlignment="1">
      <alignment vertical="center"/>
    </xf>
    <xf numFmtId="4" fontId="35" fillId="28" borderId="57" xfId="0" applyNumberFormat="1" applyFont="1" applyFill="1" applyBorder="1" applyAlignment="1">
      <alignment vertical="center"/>
    </xf>
    <xf numFmtId="4" fontId="35" fillId="0" borderId="42" xfId="0" applyNumberFormat="1" applyFont="1" applyBorder="1" applyAlignment="1">
      <alignment vertical="center"/>
    </xf>
    <xf numFmtId="4" fontId="35" fillId="0" borderId="35" xfId="0" applyNumberFormat="1" applyFont="1" applyFill="1" applyBorder="1" applyAlignment="1">
      <alignment vertical="center"/>
    </xf>
    <xf numFmtId="4" fontId="35" fillId="0" borderId="70" xfId="0" applyNumberFormat="1" applyFont="1" applyFill="1" applyBorder="1" applyAlignment="1">
      <alignment vertical="center"/>
    </xf>
    <xf numFmtId="4" fontId="0" fillId="29" borderId="71" xfId="0" applyNumberFormat="1" applyFill="1" applyBorder="1" applyAlignment="1" applyProtection="1">
      <alignment vertical="center"/>
      <protection locked="0"/>
    </xf>
    <xf numFmtId="4" fontId="0" fillId="29" borderId="15" xfId="0" applyNumberFormat="1" applyFill="1" applyBorder="1" applyAlignment="1" applyProtection="1">
      <alignment vertical="center"/>
      <protection locked="0"/>
    </xf>
    <xf numFmtId="4" fontId="0" fillId="29" borderId="20" xfId="0" applyNumberFormat="1" applyFill="1" applyBorder="1" applyAlignment="1" applyProtection="1">
      <alignment vertical="center"/>
      <protection locked="0"/>
    </xf>
    <xf numFmtId="4" fontId="0" fillId="29" borderId="27" xfId="0" applyNumberFormat="1" applyFill="1" applyBorder="1" applyAlignment="1" applyProtection="1">
      <alignment vertical="center"/>
      <protection locked="0"/>
    </xf>
    <xf numFmtId="4" fontId="0" fillId="29" borderId="14" xfId="0" applyNumberFormat="1" applyFill="1" applyBorder="1" applyAlignment="1" applyProtection="1">
      <alignment vertical="center"/>
      <protection locked="0"/>
    </xf>
    <xf numFmtId="4" fontId="0" fillId="29" borderId="30" xfId="0" applyNumberFormat="1" applyFill="1" applyBorder="1" applyAlignment="1" applyProtection="1">
      <alignment vertical="center"/>
      <protection locked="0"/>
    </xf>
    <xf numFmtId="4" fontId="0" fillId="29" borderId="51" xfId="0" applyNumberFormat="1" applyFill="1" applyBorder="1" applyAlignment="1" applyProtection="1">
      <alignment vertical="center"/>
      <protection locked="0"/>
    </xf>
    <xf numFmtId="4" fontId="0" fillId="29" borderId="29" xfId="0" applyNumberFormat="1" applyFill="1" applyBorder="1" applyAlignment="1" applyProtection="1">
      <alignment vertical="center"/>
      <protection locked="0"/>
    </xf>
    <xf numFmtId="0" fontId="5" fillId="0" borderId="0" xfId="0" applyFont="1" applyBorder="1" applyAlignment="1">
      <alignment horizontal="center" vertical="center" wrapText="1"/>
    </xf>
    <xf numFmtId="0" fontId="35" fillId="0" borderId="0" xfId="0" applyFont="1" applyFill="1" applyBorder="1" applyAlignment="1">
      <alignment vertical="center"/>
    </xf>
    <xf numFmtId="0" fontId="2" fillId="0" borderId="0" xfId="0" applyFont="1" applyBorder="1" applyAlignment="1">
      <alignment horizontal="center" vertical="center" wrapText="1"/>
    </xf>
    <xf numFmtId="0" fontId="1" fillId="0" borderId="0" xfId="0" applyFont="1" applyAlignment="1">
      <alignment vertical="center"/>
    </xf>
    <xf numFmtId="0" fontId="2" fillId="0" borderId="42" xfId="0" applyFont="1" applyFill="1" applyBorder="1" applyAlignment="1">
      <alignment horizontal="left" vertical="center" wrapText="1"/>
    </xf>
    <xf numFmtId="0" fontId="1" fillId="0" borderId="0" xfId="0" applyFont="1" applyBorder="1" applyAlignment="1" applyProtection="1">
      <alignment vertical="center"/>
    </xf>
    <xf numFmtId="0" fontId="2" fillId="0" borderId="0" xfId="0" applyFont="1" applyFill="1" applyBorder="1" applyAlignment="1">
      <alignment horizontal="left" vertical="center" wrapText="1"/>
    </xf>
    <xf numFmtId="0" fontId="36" fillId="0" borderId="0" xfId="0" applyFont="1" applyFill="1" applyBorder="1" applyAlignment="1" applyProtection="1">
      <alignment vertical="center"/>
    </xf>
    <xf numFmtId="0" fontId="4" fillId="0" borderId="0" xfId="0" applyFont="1" applyFill="1" applyBorder="1" applyAlignment="1" applyProtection="1">
      <alignment vertical="center" wrapText="1"/>
      <protection locked="0"/>
    </xf>
    <xf numFmtId="49" fontId="58" fillId="0" borderId="64" xfId="0" applyNumberFormat="1" applyFont="1" applyBorder="1" applyAlignment="1" applyProtection="1"/>
    <xf numFmtId="0" fontId="3" fillId="0" borderId="64" xfId="0" applyFont="1" applyBorder="1" applyAlignment="1" applyProtection="1">
      <alignment vertical="center" wrapText="1"/>
    </xf>
    <xf numFmtId="49" fontId="35" fillId="0" borderId="58" xfId="45" applyNumberFormat="1" applyFont="1" applyFill="1" applyBorder="1" applyAlignment="1" applyProtection="1">
      <alignment horizontal="left" vertical="center"/>
    </xf>
    <xf numFmtId="49" fontId="1" fillId="31" borderId="0" xfId="45" applyNumberFormat="1" applyFont="1" applyFill="1" applyBorder="1" applyAlignment="1" applyProtection="1">
      <alignment vertical="top" wrapText="1"/>
    </xf>
    <xf numFmtId="0" fontId="42" fillId="31" borderId="0" xfId="45" applyFont="1" applyFill="1" applyBorder="1" applyAlignment="1" applyProtection="1">
      <alignment vertical="top" wrapText="1"/>
    </xf>
    <xf numFmtId="0" fontId="1" fillId="0" borderId="20" xfId="45" applyFont="1" applyBorder="1" applyAlignment="1" applyProtection="1">
      <alignment horizontal="left" vertical="center"/>
    </xf>
    <xf numFmtId="0" fontId="61" fillId="0" borderId="64" xfId="45" applyFont="1" applyBorder="1" applyAlignment="1" applyProtection="1">
      <alignment horizontal="left" vertical="center" wrapText="1"/>
    </xf>
    <xf numFmtId="0" fontId="61" fillId="0" borderId="71" xfId="45" applyFont="1" applyBorder="1" applyAlignment="1" applyProtection="1">
      <alignment horizontal="left" vertical="center" wrapText="1"/>
    </xf>
    <xf numFmtId="49" fontId="35" fillId="30" borderId="58" xfId="45" applyNumberFormat="1" applyFont="1" applyFill="1" applyBorder="1" applyAlignment="1" applyProtection="1">
      <alignment horizontal="left" vertical="center"/>
    </xf>
    <xf numFmtId="49" fontId="35" fillId="30" borderId="0" xfId="45" applyNumberFormat="1" applyFont="1" applyFill="1" applyBorder="1" applyAlignment="1" applyProtection="1">
      <alignment horizontal="left" vertical="center"/>
    </xf>
    <xf numFmtId="49" fontId="35" fillId="30" borderId="63" xfId="45" applyNumberFormat="1" applyFont="1" applyFill="1" applyBorder="1" applyAlignment="1" applyProtection="1">
      <alignment horizontal="left" vertical="center"/>
    </xf>
    <xf numFmtId="0" fontId="4" fillId="0" borderId="0" xfId="0" applyFont="1" applyBorder="1" applyAlignment="1" applyProtection="1">
      <alignment horizontal="left" vertical="top" wrapText="1"/>
    </xf>
    <xf numFmtId="0" fontId="4" fillId="0" borderId="63" xfId="0" applyFont="1" applyBorder="1" applyAlignment="1" applyProtection="1">
      <alignment horizontal="left" vertical="top" wrapText="1"/>
    </xf>
    <xf numFmtId="49" fontId="1" fillId="31" borderId="0" xfId="45" applyNumberFormat="1" applyFont="1" applyFill="1" applyBorder="1" applyAlignment="1" applyProtection="1">
      <alignment horizontal="left" vertical="top" wrapText="1"/>
    </xf>
    <xf numFmtId="49" fontId="59" fillId="31" borderId="0" xfId="45" applyNumberFormat="1" applyFont="1" applyFill="1" applyBorder="1" applyAlignment="1" applyProtection="1">
      <alignment horizontal="left" vertical="top" wrapText="1"/>
    </xf>
    <xf numFmtId="49" fontId="58" fillId="0" borderId="64" xfId="0" applyNumberFormat="1" applyFont="1" applyBorder="1" applyAlignment="1" applyProtection="1">
      <alignment horizontal="center" wrapText="1"/>
    </xf>
    <xf numFmtId="0" fontId="3" fillId="0" borderId="64" xfId="0" applyFont="1" applyBorder="1" applyAlignment="1" applyProtection="1">
      <alignment horizontal="left" vertical="center" wrapText="1"/>
    </xf>
    <xf numFmtId="0" fontId="2" fillId="0" borderId="0" xfId="45" applyFont="1" applyFill="1" applyBorder="1" applyAlignment="1">
      <alignment vertical="center" wrapText="1"/>
    </xf>
    <xf numFmtId="0" fontId="2" fillId="0" borderId="63" xfId="45" applyFont="1" applyFill="1" applyBorder="1" applyAlignment="1">
      <alignment vertical="center" wrapText="1"/>
    </xf>
    <xf numFmtId="0" fontId="1" fillId="0" borderId="0" xfId="45" applyFont="1" applyFill="1" applyBorder="1" applyAlignment="1">
      <alignment vertical="center" wrapText="1"/>
    </xf>
    <xf numFmtId="0" fontId="2" fillId="31" borderId="0" xfId="45" applyFont="1" applyFill="1" applyBorder="1" applyAlignment="1">
      <alignment vertical="center" wrapText="1"/>
    </xf>
    <xf numFmtId="0" fontId="2" fillId="31" borderId="63" xfId="45" applyFont="1" applyFill="1" applyBorder="1" applyAlignment="1">
      <alignment vertical="center" wrapText="1"/>
    </xf>
    <xf numFmtId="0" fontId="31" fillId="0" borderId="39"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1" fillId="0" borderId="39"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52" fillId="25" borderId="39" xfId="0" applyFont="1" applyFill="1" applyBorder="1" applyAlignment="1" applyProtection="1">
      <alignment horizontal="center" wrapText="1"/>
    </xf>
    <xf numFmtId="0" fontId="52" fillId="25" borderId="26" xfId="0" applyFont="1" applyFill="1" applyBorder="1" applyAlignment="1" applyProtection="1">
      <alignment horizontal="center"/>
    </xf>
    <xf numFmtId="0" fontId="52" fillId="25" borderId="27" xfId="0" applyFont="1" applyFill="1" applyBorder="1" applyAlignment="1" applyProtection="1">
      <alignment horizontal="center"/>
    </xf>
    <xf numFmtId="0" fontId="1" fillId="0" borderId="58" xfId="45" applyFont="1" applyBorder="1" applyAlignment="1" applyProtection="1">
      <alignment horizontal="left" vertical="top" wrapText="1"/>
    </xf>
    <xf numFmtId="0" fontId="59" fillId="0" borderId="0" xfId="45" applyFont="1" applyBorder="1" applyAlignment="1" applyProtection="1">
      <alignment horizontal="left" vertical="top" wrapText="1"/>
    </xf>
    <xf numFmtId="0" fontId="59" fillId="0" borderId="63" xfId="45" applyFont="1" applyBorder="1" applyAlignment="1" applyProtection="1">
      <alignment horizontal="left" vertical="top" wrapText="1"/>
    </xf>
    <xf numFmtId="0" fontId="4" fillId="0" borderId="58" xfId="0" applyFont="1" applyBorder="1" applyAlignment="1" applyProtection="1">
      <alignment horizontal="left" vertical="top" wrapText="1"/>
    </xf>
    <xf numFmtId="0" fontId="1" fillId="0" borderId="58" xfId="0" applyFont="1" applyBorder="1" applyAlignment="1" applyProtection="1">
      <alignment horizontal="left" vertical="top" wrapText="1"/>
    </xf>
    <xf numFmtId="0" fontId="1" fillId="27" borderId="58" xfId="0" applyFont="1" applyFill="1" applyBorder="1" applyAlignment="1" applyProtection="1">
      <alignment vertical="top" wrapText="1"/>
    </xf>
    <xf numFmtId="0" fontId="1" fillId="27" borderId="0" xfId="0" applyFont="1" applyFill="1" applyBorder="1" applyAlignment="1" applyProtection="1">
      <alignment vertical="top" wrapText="1"/>
    </xf>
    <xf numFmtId="0" fontId="1" fillId="27" borderId="63" xfId="0" applyFont="1" applyFill="1" applyBorder="1" applyAlignment="1" applyProtection="1">
      <alignment vertical="top" wrapText="1"/>
    </xf>
    <xf numFmtId="0" fontId="38" fillId="27" borderId="75" xfId="0" applyFont="1" applyFill="1" applyBorder="1" applyAlignment="1" applyProtection="1">
      <alignment horizontal="center" vertical="center" wrapText="1"/>
    </xf>
    <xf numFmtId="0" fontId="38" fillId="27" borderId="29" xfId="0" applyFont="1" applyFill="1" applyBorder="1" applyAlignment="1" applyProtection="1">
      <alignment horizontal="center" vertical="center" wrapText="1"/>
    </xf>
    <xf numFmtId="0" fontId="38" fillId="27" borderId="30" xfId="0" applyFont="1" applyFill="1" applyBorder="1" applyAlignment="1" applyProtection="1">
      <alignment horizontal="center" vertical="center" wrapText="1"/>
    </xf>
    <xf numFmtId="15" fontId="1" fillId="31" borderId="0" xfId="45" applyNumberFormat="1" applyFont="1" applyFill="1" applyBorder="1" applyAlignment="1" applyProtection="1">
      <alignment horizontal="left" vertical="top" wrapText="1"/>
    </xf>
    <xf numFmtId="15" fontId="1" fillId="31" borderId="63" xfId="45" applyNumberFormat="1" applyFont="1" applyFill="1" applyBorder="1" applyAlignment="1" applyProtection="1">
      <alignment horizontal="left" vertical="top" wrapText="1"/>
    </xf>
    <xf numFmtId="0" fontId="1" fillId="31" borderId="58" xfId="45" applyFont="1" applyFill="1" applyBorder="1" applyAlignment="1" applyProtection="1">
      <alignment horizontal="left" vertical="top" wrapText="1"/>
    </xf>
    <xf numFmtId="0" fontId="1" fillId="31" borderId="0" xfId="45" applyFont="1" applyFill="1" applyBorder="1" applyAlignment="1" applyProtection="1">
      <alignment horizontal="left" vertical="top" wrapText="1"/>
    </xf>
    <xf numFmtId="0" fontId="1" fillId="31" borderId="63" xfId="45" applyFont="1" applyFill="1" applyBorder="1" applyAlignment="1" applyProtection="1">
      <alignment horizontal="left" vertical="top" wrapText="1"/>
    </xf>
    <xf numFmtId="0" fontId="10" fillId="31" borderId="0" xfId="45" applyFont="1" applyFill="1" applyBorder="1" applyAlignment="1" applyProtection="1">
      <alignment horizontal="left" vertical="top" wrapText="1"/>
    </xf>
    <xf numFmtId="0" fontId="10" fillId="31" borderId="63" xfId="45" applyFont="1" applyFill="1" applyBorder="1" applyAlignment="1" applyProtection="1">
      <alignment horizontal="left" vertical="top" wrapText="1"/>
    </xf>
    <xf numFmtId="0" fontId="2" fillId="31" borderId="0" xfId="45" applyFont="1" applyFill="1" applyBorder="1" applyAlignment="1" applyProtection="1">
      <alignment horizontal="left" vertical="top" wrapText="1"/>
    </xf>
    <xf numFmtId="49" fontId="42" fillId="31" borderId="0" xfId="45" applyNumberFormat="1" applyFont="1" applyFill="1" applyBorder="1" applyAlignment="1" applyProtection="1">
      <alignment horizontal="left" vertical="top" wrapText="1"/>
    </xf>
    <xf numFmtId="49" fontId="2" fillId="31" borderId="0" xfId="45" applyNumberFormat="1" applyFont="1" applyFill="1" applyBorder="1" applyAlignment="1" applyProtection="1">
      <alignment horizontal="left" vertical="top" wrapText="1"/>
    </xf>
    <xf numFmtId="49" fontId="2" fillId="31" borderId="63" xfId="45" applyNumberFormat="1" applyFont="1" applyFill="1" applyBorder="1" applyAlignment="1" applyProtection="1">
      <alignment horizontal="left" vertical="top" wrapText="1"/>
    </xf>
    <xf numFmtId="0" fontId="10" fillId="25" borderId="24" xfId="0" applyFont="1" applyFill="1" applyBorder="1" applyAlignment="1" applyProtection="1">
      <alignment horizontal="center" vertical="center" wrapText="1"/>
      <protection locked="0"/>
    </xf>
    <xf numFmtId="0" fontId="10" fillId="25" borderId="14" xfId="0" applyFont="1" applyFill="1" applyBorder="1" applyAlignment="1" applyProtection="1">
      <alignment horizontal="center" vertical="center" wrapText="1"/>
      <protection locked="0"/>
    </xf>
    <xf numFmtId="0" fontId="10" fillId="25" borderId="50" xfId="0" applyFont="1" applyFill="1" applyBorder="1" applyAlignment="1" applyProtection="1">
      <alignment horizontal="center" vertical="center" wrapText="1"/>
      <protection locked="0"/>
    </xf>
    <xf numFmtId="0" fontId="10" fillId="25" borderId="51" xfId="0" applyFont="1" applyFill="1" applyBorder="1" applyAlignment="1" applyProtection="1">
      <alignment horizontal="center" vertical="center" wrapText="1"/>
      <protection locked="0"/>
    </xf>
    <xf numFmtId="0" fontId="2" fillId="0" borderId="2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56" fillId="24" borderId="39" xfId="0" applyFont="1" applyFill="1" applyBorder="1" applyAlignment="1" applyProtection="1">
      <alignment horizontal="center" vertical="center" wrapText="1"/>
    </xf>
    <xf numFmtId="0" fontId="56" fillId="24" borderId="26" xfId="0" applyFont="1" applyFill="1" applyBorder="1" applyAlignment="1" applyProtection="1">
      <alignment horizontal="center" vertical="center" wrapText="1"/>
    </xf>
    <xf numFmtId="0" fontId="56" fillId="24" borderId="27" xfId="0" applyFont="1" applyFill="1" applyBorder="1" applyAlignment="1" applyProtection="1">
      <alignment horizontal="center" vertical="center" wrapText="1"/>
    </xf>
    <xf numFmtId="0" fontId="4" fillId="25" borderId="39" xfId="0" applyFont="1" applyFill="1" applyBorder="1" applyAlignment="1" applyProtection="1">
      <alignment horizontal="center" vertical="center" wrapText="1"/>
      <protection locked="0"/>
    </xf>
    <xf numFmtId="0" fontId="4" fillId="25" borderId="26" xfId="0" applyFont="1" applyFill="1" applyBorder="1" applyAlignment="1" applyProtection="1">
      <alignment horizontal="center" vertical="center" wrapText="1"/>
      <protection locked="0"/>
    </xf>
    <xf numFmtId="0" fontId="4" fillId="25" borderId="27" xfId="0" applyFont="1" applyFill="1" applyBorder="1" applyAlignment="1" applyProtection="1">
      <alignment horizontal="center" vertical="center" wrapText="1"/>
      <protection locked="0"/>
    </xf>
    <xf numFmtId="0" fontId="62" fillId="0" borderId="2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62" xfId="0" applyFont="1" applyBorder="1" applyAlignment="1">
      <alignment horizontal="center" vertical="center" wrapText="1"/>
    </xf>
    <xf numFmtId="0" fontId="0" fillId="25" borderId="67" xfId="0" applyFill="1" applyBorder="1" applyAlignment="1" applyProtection="1">
      <alignment horizontal="center"/>
      <protection locked="0"/>
    </xf>
    <xf numFmtId="0" fontId="0" fillId="25" borderId="68" xfId="0" applyFill="1" applyBorder="1" applyAlignment="1" applyProtection="1">
      <alignment horizontal="center"/>
      <protection locked="0"/>
    </xf>
    <xf numFmtId="0" fontId="0" fillId="25" borderId="69" xfId="0" applyFill="1" applyBorder="1" applyAlignment="1" applyProtection="1">
      <alignment horizontal="center"/>
      <protection locked="0"/>
    </xf>
    <xf numFmtId="0" fontId="1" fillId="25" borderId="67" xfId="0" applyFont="1" applyFill="1" applyBorder="1" applyAlignment="1" applyProtection="1">
      <alignment horizontal="center"/>
      <protection locked="0"/>
    </xf>
    <xf numFmtId="0" fontId="0" fillId="0" borderId="68" xfId="0" applyBorder="1" applyProtection="1">
      <protection locked="0"/>
    </xf>
    <xf numFmtId="0" fontId="0" fillId="0" borderId="69" xfId="0" applyBorder="1" applyProtection="1">
      <protection locked="0"/>
    </xf>
    <xf numFmtId="0" fontId="2" fillId="0" borderId="72"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4" fillId="0" borderId="1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39" fillId="0" borderId="50" xfId="0" applyFont="1" applyBorder="1" applyAlignment="1">
      <alignment horizontal="center" vertical="center" textRotation="90"/>
    </xf>
    <xf numFmtId="0" fontId="39" fillId="0" borderId="73" xfId="0" applyFont="1" applyBorder="1" applyAlignment="1">
      <alignment horizontal="center" vertical="center" textRotation="90"/>
    </xf>
    <xf numFmtId="0" fontId="39" fillId="0" borderId="13" xfId="0" applyFont="1" applyBorder="1" applyAlignment="1">
      <alignment horizontal="center" vertical="center" textRotation="90"/>
    </xf>
    <xf numFmtId="0" fontId="36" fillId="24" borderId="23" xfId="0" applyFont="1" applyFill="1" applyBorder="1" applyAlignment="1" applyProtection="1">
      <alignment horizontal="center" vertical="center"/>
    </xf>
    <xf numFmtId="0" fontId="36" fillId="24" borderId="34" xfId="0" applyFont="1" applyFill="1" applyBorder="1" applyAlignment="1" applyProtection="1">
      <alignment horizontal="center" vertical="center"/>
    </xf>
    <xf numFmtId="0" fontId="36" fillId="24" borderId="62" xfId="0" applyFont="1" applyFill="1" applyBorder="1" applyAlignment="1" applyProtection="1">
      <alignment horizontal="center" vertical="center"/>
    </xf>
    <xf numFmtId="0" fontId="10" fillId="25" borderId="72"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wrapText="1"/>
      <protection locked="0"/>
    </xf>
    <xf numFmtId="0" fontId="5" fillId="0" borderId="2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62" xfId="0" applyFont="1" applyBorder="1" applyAlignment="1" applyProtection="1">
      <alignment horizontal="center" vertical="center" wrapText="1"/>
    </xf>
    <xf numFmtId="0" fontId="39" fillId="0" borderId="50" xfId="0" applyFont="1" applyBorder="1" applyAlignment="1" applyProtection="1">
      <alignment horizontal="center" vertical="center" textRotation="90"/>
    </xf>
    <xf numFmtId="0" fontId="39" fillId="0" borderId="73" xfId="0" applyFont="1" applyBorder="1" applyAlignment="1" applyProtection="1">
      <alignment horizontal="center" vertical="center" textRotation="90"/>
    </xf>
    <xf numFmtId="0" fontId="39" fillId="0" borderId="13" xfId="0" applyFont="1" applyBorder="1" applyAlignment="1" applyProtection="1">
      <alignment horizontal="center" vertical="center" textRotation="90"/>
    </xf>
    <xf numFmtId="0" fontId="4" fillId="0" borderId="14"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25" borderId="67" xfId="0" applyFont="1" applyFill="1" applyBorder="1" applyAlignment="1" applyProtection="1">
      <alignment horizontal="center"/>
      <protection locked="0"/>
    </xf>
    <xf numFmtId="0" fontId="4" fillId="25" borderId="68" xfId="0" applyFont="1" applyFill="1" applyBorder="1" applyAlignment="1" applyProtection="1">
      <alignment horizontal="center"/>
      <protection locked="0"/>
    </xf>
    <xf numFmtId="0" fontId="4" fillId="25" borderId="69" xfId="0" applyFont="1" applyFill="1" applyBorder="1" applyAlignment="1" applyProtection="1">
      <alignment horizontal="center"/>
      <protection locked="0"/>
    </xf>
    <xf numFmtId="0" fontId="36" fillId="24" borderId="23" xfId="0" applyFont="1" applyFill="1" applyBorder="1" applyAlignment="1">
      <alignment horizontal="center" vertical="center" wrapText="1"/>
    </xf>
    <xf numFmtId="0" fontId="36" fillId="24" borderId="34" xfId="0" applyFont="1" applyFill="1" applyBorder="1" applyAlignment="1">
      <alignment horizontal="center" vertical="center" wrapText="1"/>
    </xf>
    <xf numFmtId="0" fontId="36" fillId="24" borderId="62" xfId="0" applyFont="1" applyFill="1" applyBorder="1" applyAlignment="1">
      <alignment horizontal="center" vertical="center" wrapText="1"/>
    </xf>
    <xf numFmtId="0" fontId="54" fillId="0" borderId="23"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62" xfId="0" applyFont="1" applyBorder="1" applyAlignment="1">
      <alignment horizontal="center" vertical="center" wrapText="1"/>
    </xf>
    <xf numFmtId="0" fontId="2" fillId="0" borderId="0" xfId="0" applyFont="1" applyBorder="1" applyAlignment="1">
      <alignment horizontal="left" vertical="center" wrapText="1"/>
    </xf>
    <xf numFmtId="0" fontId="2" fillId="0" borderId="74" xfId="0" applyFont="1" applyBorder="1" applyAlignment="1">
      <alignment horizontal="left" vertical="center" wrapText="1"/>
    </xf>
    <xf numFmtId="0" fontId="35" fillId="0" borderId="74" xfId="0" applyFont="1" applyBorder="1" applyAlignment="1">
      <alignment horizontal="left" vertical="center" wrapText="1"/>
    </xf>
    <xf numFmtId="0" fontId="35" fillId="0" borderId="0" xfId="0" applyFont="1" applyFill="1" applyBorder="1" applyAlignment="1">
      <alignment horizontal="left" vertical="center" wrapText="1"/>
    </xf>
    <xf numFmtId="0" fontId="5" fillId="25" borderId="23" xfId="0" applyFont="1" applyFill="1" applyBorder="1" applyAlignment="1">
      <alignment horizontal="center" vertical="center" wrapText="1"/>
    </xf>
    <xf numFmtId="0" fontId="5" fillId="25" borderId="34" xfId="0" applyFont="1" applyFill="1" applyBorder="1" applyAlignment="1">
      <alignment horizontal="center" vertical="center" wrapText="1"/>
    </xf>
    <xf numFmtId="0" fontId="5" fillId="25" borderId="62"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74" xfId="0" applyFont="1" applyBorder="1" applyAlignment="1">
      <alignment horizontal="center" vertical="center" wrapText="1"/>
    </xf>
  </cellXfs>
  <cellStyles count="4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Euro" xfId="30"/>
    <cellStyle name="Insatisfaisant" xfId="31" builtinId="27" customBuiltin="1"/>
    <cellStyle name="Neutre" xfId="32" builtinId="28" customBuiltin="1"/>
    <cellStyle name="Normal" xfId="0" builtinId="0"/>
    <cellStyle name="Normal 2" xfId="45"/>
    <cellStyle name="Pourcentage" xfId="33" builtinId="5"/>
    <cellStyle name="Pourcentage 2" xfId="44"/>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811426</xdr:colOff>
      <xdr:row>0</xdr:row>
      <xdr:rowOff>142875</xdr:rowOff>
    </xdr:from>
    <xdr:to>
      <xdr:col>7</xdr:col>
      <xdr:colOff>828674</xdr:colOff>
      <xdr:row>1</xdr:row>
      <xdr:rowOff>47625</xdr:rowOff>
    </xdr:to>
    <xdr:pic>
      <xdr:nvPicPr>
        <xdr:cNvPr id="2" name="Picture 3" descr="Sans-titr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019" r="7697" b="34929"/>
        <a:stretch>
          <a:fillRect/>
        </a:stretch>
      </xdr:blipFill>
      <xdr:spPr bwMode="auto">
        <a:xfrm>
          <a:off x="4945276" y="142875"/>
          <a:ext cx="193177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9525</xdr:rowOff>
    </xdr:from>
    <xdr:to>
      <xdr:col>1</xdr:col>
      <xdr:colOff>1428616</xdr:colOff>
      <xdr:row>1</xdr:row>
      <xdr:rowOff>466725</xdr:rowOff>
    </xdr:to>
    <xdr:pic>
      <xdr:nvPicPr>
        <xdr:cNvPr id="3" name="Picture 6" descr="aviesa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321" t="42459" r="10361" b="37897"/>
        <a:stretch>
          <a:fillRect/>
        </a:stretch>
      </xdr:blipFill>
      <xdr:spPr bwMode="auto">
        <a:xfrm>
          <a:off x="152400" y="9525"/>
          <a:ext cx="1590541"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pageSetUpPr fitToPage="1"/>
  </sheetPr>
  <dimension ref="A1:H34"/>
  <sheetViews>
    <sheetView showGridLines="0" tabSelected="1" workbookViewId="0">
      <selection activeCell="I1" sqref="I1"/>
    </sheetView>
  </sheetViews>
  <sheetFormatPr baseColWidth="10" defaultRowHeight="14.25" x14ac:dyDescent="0.2"/>
  <cols>
    <col min="1" max="1" width="4.7109375" style="205" customWidth="1"/>
    <col min="2" max="2" width="21.85546875" style="33" customWidth="1"/>
    <col min="3" max="3" width="16" customWidth="1"/>
    <col min="4" max="4" width="6.7109375" customWidth="1"/>
    <col min="5" max="6" width="12.7109375" customWidth="1"/>
    <col min="7" max="7" width="16" customWidth="1"/>
    <col min="8" max="8" width="14.28515625" customWidth="1"/>
  </cols>
  <sheetData>
    <row r="1" spans="1:8" ht="49.5" customHeight="1" x14ac:dyDescent="0.2">
      <c r="A1" s="200"/>
      <c r="B1" s="175"/>
      <c r="C1" s="86"/>
      <c r="D1" s="86"/>
      <c r="E1" s="86"/>
      <c r="F1" s="86"/>
      <c r="G1" s="86"/>
      <c r="H1" s="86"/>
    </row>
    <row r="2" spans="1:8" ht="72" customHeight="1" x14ac:dyDescent="0.25">
      <c r="A2" s="267" t="s">
        <v>126</v>
      </c>
      <c r="B2" s="267"/>
      <c r="C2" s="252"/>
      <c r="D2" s="215"/>
      <c r="E2" s="86"/>
      <c r="F2" s="253"/>
      <c r="G2" s="268" t="s">
        <v>97</v>
      </c>
      <c r="H2" s="268"/>
    </row>
    <row r="3" spans="1:8" ht="54" customHeight="1" x14ac:dyDescent="0.25">
      <c r="A3" s="280" t="s">
        <v>118</v>
      </c>
      <c r="B3" s="281"/>
      <c r="C3" s="281"/>
      <c r="D3" s="281"/>
      <c r="E3" s="281"/>
      <c r="F3" s="281"/>
      <c r="G3" s="281"/>
      <c r="H3" s="282"/>
    </row>
    <row r="4" spans="1:8" ht="54" customHeight="1" x14ac:dyDescent="0.2">
      <c r="A4" s="291" t="s">
        <v>93</v>
      </c>
      <c r="B4" s="292"/>
      <c r="C4" s="292"/>
      <c r="D4" s="292"/>
      <c r="E4" s="292"/>
      <c r="F4" s="292"/>
      <c r="G4" s="292"/>
      <c r="H4" s="293"/>
    </row>
    <row r="5" spans="1:8" ht="26.25" customHeight="1" x14ac:dyDescent="0.2">
      <c r="A5" s="260" t="s">
        <v>101</v>
      </c>
      <c r="B5" s="261"/>
      <c r="C5" s="261"/>
      <c r="D5" s="261"/>
      <c r="E5" s="261"/>
      <c r="F5" s="261"/>
      <c r="G5" s="261"/>
      <c r="H5" s="262"/>
    </row>
    <row r="6" spans="1:8" ht="26.25" customHeight="1" x14ac:dyDescent="0.2">
      <c r="A6" s="254"/>
      <c r="B6" s="269" t="s">
        <v>98</v>
      </c>
      <c r="C6" s="269"/>
      <c r="D6" s="269"/>
      <c r="E6" s="269"/>
      <c r="F6" s="269"/>
      <c r="G6" s="269"/>
      <c r="H6" s="270"/>
    </row>
    <row r="7" spans="1:8" ht="26.25" customHeight="1" x14ac:dyDescent="0.2">
      <c r="A7" s="254"/>
      <c r="B7" s="271" t="s">
        <v>99</v>
      </c>
      <c r="C7" s="269"/>
      <c r="D7" s="269"/>
      <c r="E7" s="269"/>
      <c r="F7" s="269"/>
      <c r="G7" s="269"/>
      <c r="H7" s="270"/>
    </row>
    <row r="8" spans="1:8" ht="26.25" customHeight="1" x14ac:dyDescent="0.2">
      <c r="A8" s="254"/>
      <c r="B8" s="272" t="s">
        <v>100</v>
      </c>
      <c r="C8" s="272"/>
      <c r="D8" s="272"/>
      <c r="E8" s="272"/>
      <c r="F8" s="272"/>
      <c r="G8" s="272"/>
      <c r="H8" s="273"/>
    </row>
    <row r="9" spans="1:8" ht="26.25" customHeight="1" x14ac:dyDescent="0.2">
      <c r="A9" s="260" t="s">
        <v>102</v>
      </c>
      <c r="B9" s="261"/>
      <c r="C9" s="261"/>
      <c r="D9" s="261"/>
      <c r="E9" s="261"/>
      <c r="F9" s="261"/>
      <c r="G9" s="261"/>
      <c r="H9" s="262"/>
    </row>
    <row r="10" spans="1:8" ht="15" x14ac:dyDescent="0.2">
      <c r="A10" s="176" t="s">
        <v>25</v>
      </c>
      <c r="B10" s="177" t="s">
        <v>48</v>
      </c>
      <c r="C10" s="178"/>
      <c r="D10" s="178"/>
      <c r="E10" s="178"/>
      <c r="F10" s="178"/>
      <c r="G10" s="178"/>
      <c r="H10" s="179"/>
    </row>
    <row r="11" spans="1:8" ht="55.5" customHeight="1" x14ac:dyDescent="0.2">
      <c r="A11" s="288" t="s">
        <v>103</v>
      </c>
      <c r="B11" s="289"/>
      <c r="C11" s="289"/>
      <c r="D11" s="289"/>
      <c r="E11" s="289"/>
      <c r="F11" s="289"/>
      <c r="G11" s="289"/>
      <c r="H11" s="290"/>
    </row>
    <row r="12" spans="1:8" s="32" customFormat="1" ht="24.95" customHeight="1" x14ac:dyDescent="0.2">
      <c r="A12" s="184" t="s">
        <v>26</v>
      </c>
      <c r="B12" s="180" t="s">
        <v>15</v>
      </c>
      <c r="C12" s="181"/>
      <c r="D12" s="181"/>
      <c r="E12" s="181"/>
      <c r="F12" s="181"/>
      <c r="G12" s="181"/>
      <c r="H12" s="182"/>
    </row>
    <row r="13" spans="1:8" s="32" customFormat="1" ht="32.25" customHeight="1" x14ac:dyDescent="0.2">
      <c r="A13" s="201"/>
      <c r="B13" s="196" t="s">
        <v>18</v>
      </c>
      <c r="C13" s="196"/>
      <c r="D13" s="196"/>
      <c r="E13" s="297" t="s">
        <v>105</v>
      </c>
      <c r="F13" s="299"/>
      <c r="G13" s="299"/>
      <c r="H13" s="300"/>
    </row>
    <row r="14" spans="1:8" s="32" customFormat="1" ht="38.25" customHeight="1" x14ac:dyDescent="0.2">
      <c r="A14" s="202"/>
      <c r="B14" s="197" t="s">
        <v>19</v>
      </c>
      <c r="C14" s="196"/>
      <c r="D14" s="196"/>
      <c r="E14" s="297" t="s">
        <v>104</v>
      </c>
      <c r="F14" s="299"/>
      <c r="G14" s="299"/>
      <c r="H14" s="300"/>
    </row>
    <row r="15" spans="1:8" s="32" customFormat="1" ht="24.95" customHeight="1" x14ac:dyDescent="0.2">
      <c r="A15" s="184" t="s">
        <v>27</v>
      </c>
      <c r="B15" s="198" t="s">
        <v>16</v>
      </c>
      <c r="C15" s="180"/>
      <c r="D15" s="180"/>
      <c r="E15" s="180"/>
      <c r="F15" s="180"/>
      <c r="G15" s="180"/>
      <c r="H15" s="183"/>
    </row>
    <row r="16" spans="1:8" s="32" customFormat="1" ht="30.75" customHeight="1" x14ac:dyDescent="0.2">
      <c r="A16" s="203"/>
      <c r="B16" s="255" t="s">
        <v>106</v>
      </c>
      <c r="C16" s="256"/>
      <c r="D16" s="256"/>
      <c r="E16" s="301" t="s">
        <v>107</v>
      </c>
      <c r="F16" s="299"/>
      <c r="G16" s="299"/>
      <c r="H16" s="300"/>
    </row>
    <row r="17" spans="1:8" s="32" customFormat="1" ht="50.25" customHeight="1" x14ac:dyDescent="0.2">
      <c r="A17" s="201"/>
      <c r="B17" s="265" t="s">
        <v>109</v>
      </c>
      <c r="C17" s="266"/>
      <c r="D17" s="266"/>
      <c r="E17" s="294" t="s">
        <v>108</v>
      </c>
      <c r="F17" s="294"/>
      <c r="G17" s="294"/>
      <c r="H17" s="295"/>
    </row>
    <row r="18" spans="1:8" s="32" customFormat="1" ht="28.5" customHeight="1" x14ac:dyDescent="0.2">
      <c r="A18" s="201"/>
      <c r="B18" s="302" t="s">
        <v>110</v>
      </c>
      <c r="C18" s="303"/>
      <c r="D18" s="303"/>
      <c r="E18" s="303"/>
      <c r="F18" s="303"/>
      <c r="G18" s="303"/>
      <c r="H18" s="304"/>
    </row>
    <row r="19" spans="1:8" s="32" customFormat="1" ht="24.95" customHeight="1" x14ac:dyDescent="0.2">
      <c r="A19" s="184" t="s">
        <v>28</v>
      </c>
      <c r="B19" s="177" t="s">
        <v>49</v>
      </c>
      <c r="C19" s="93"/>
      <c r="D19" s="93"/>
      <c r="E19" s="185"/>
      <c r="F19" s="185"/>
      <c r="G19" s="185"/>
      <c r="H19" s="186"/>
    </row>
    <row r="20" spans="1:8" s="32" customFormat="1" ht="84.75" customHeight="1" x14ac:dyDescent="0.2">
      <c r="A20" s="287" t="s">
        <v>111</v>
      </c>
      <c r="B20" s="263"/>
      <c r="C20" s="263"/>
      <c r="D20" s="263"/>
      <c r="E20" s="263"/>
      <c r="F20" s="263"/>
      <c r="G20" s="263"/>
      <c r="H20" s="264"/>
    </row>
    <row r="21" spans="1:8" ht="24.95" customHeight="1" x14ac:dyDescent="0.2">
      <c r="A21" s="184" t="s">
        <v>32</v>
      </c>
      <c r="B21" s="177" t="s">
        <v>65</v>
      </c>
      <c r="C21" s="93"/>
      <c r="D21" s="93"/>
      <c r="E21" s="263"/>
      <c r="F21" s="263"/>
      <c r="G21" s="263"/>
      <c r="H21" s="264"/>
    </row>
    <row r="22" spans="1:8" ht="69" customHeight="1" x14ac:dyDescent="0.2">
      <c r="A22" s="296" t="s">
        <v>112</v>
      </c>
      <c r="B22" s="297"/>
      <c r="C22" s="297"/>
      <c r="D22" s="297"/>
      <c r="E22" s="297"/>
      <c r="F22" s="297"/>
      <c r="G22" s="297"/>
      <c r="H22" s="298"/>
    </row>
    <row r="23" spans="1:8" x14ac:dyDescent="0.2">
      <c r="A23" s="204"/>
      <c r="B23" s="185"/>
      <c r="C23" s="185"/>
      <c r="D23" s="185"/>
      <c r="E23" s="185"/>
      <c r="F23" s="185"/>
      <c r="G23" s="185"/>
      <c r="H23" s="186"/>
    </row>
    <row r="24" spans="1:8" ht="24.95" customHeight="1" x14ac:dyDescent="0.2">
      <c r="A24" s="199" t="s">
        <v>56</v>
      </c>
      <c r="B24" s="177" t="s">
        <v>67</v>
      </c>
      <c r="C24" s="185"/>
      <c r="D24" s="185"/>
      <c r="E24" s="185"/>
      <c r="F24" s="185"/>
      <c r="G24" s="185"/>
      <c r="H24" s="186"/>
    </row>
    <row r="25" spans="1:8" ht="39" customHeight="1" x14ac:dyDescent="0.2">
      <c r="A25" s="283" t="s">
        <v>113</v>
      </c>
      <c r="B25" s="284"/>
      <c r="C25" s="284"/>
      <c r="D25" s="284"/>
      <c r="E25" s="284"/>
      <c r="F25" s="284"/>
      <c r="G25" s="284"/>
      <c r="H25" s="285"/>
    </row>
    <row r="26" spans="1:8" x14ac:dyDescent="0.2">
      <c r="A26" s="204"/>
      <c r="B26" s="185"/>
      <c r="C26" s="185"/>
      <c r="D26" s="185"/>
      <c r="E26" s="185"/>
      <c r="F26" s="185"/>
      <c r="G26" s="185"/>
      <c r="H26" s="186"/>
    </row>
    <row r="27" spans="1:8" ht="24.95" customHeight="1" x14ac:dyDescent="0.2">
      <c r="A27" s="199" t="s">
        <v>64</v>
      </c>
      <c r="B27" s="177" t="s">
        <v>68</v>
      </c>
      <c r="C27" s="185"/>
      <c r="D27" s="185"/>
      <c r="E27" s="185"/>
      <c r="F27" s="185"/>
      <c r="G27" s="185"/>
      <c r="H27" s="186"/>
    </row>
    <row r="28" spans="1:8" ht="40.5" customHeight="1" x14ac:dyDescent="0.2">
      <c r="A28" s="287" t="s">
        <v>96</v>
      </c>
      <c r="B28" s="263"/>
      <c r="C28" s="263"/>
      <c r="D28" s="263"/>
      <c r="E28" s="263"/>
      <c r="F28" s="263"/>
      <c r="G28" s="263"/>
      <c r="H28" s="264"/>
    </row>
    <row r="29" spans="1:8" ht="29.25" customHeight="1" x14ac:dyDescent="0.2">
      <c r="A29" s="184" t="s">
        <v>66</v>
      </c>
      <c r="B29" s="187" t="s">
        <v>33</v>
      </c>
      <c r="C29" s="185"/>
      <c r="D29" s="185"/>
      <c r="E29" s="185"/>
      <c r="F29" s="185"/>
      <c r="G29" s="185"/>
      <c r="H29" s="186"/>
    </row>
    <row r="30" spans="1:8" ht="24.95" customHeight="1" x14ac:dyDescent="0.2">
      <c r="A30" s="286" t="s">
        <v>79</v>
      </c>
      <c r="B30" s="263"/>
      <c r="C30" s="263"/>
      <c r="D30" s="263"/>
      <c r="E30" s="263"/>
      <c r="F30" s="263"/>
      <c r="G30" s="263"/>
      <c r="H30" s="264"/>
    </row>
    <row r="31" spans="1:8" ht="17.25" customHeight="1" x14ac:dyDescent="0.2">
      <c r="A31" s="260" t="s">
        <v>115</v>
      </c>
      <c r="B31" s="261"/>
      <c r="C31" s="261"/>
      <c r="D31" s="261"/>
      <c r="E31" s="261"/>
      <c r="F31" s="261"/>
      <c r="G31" s="261"/>
      <c r="H31" s="262"/>
    </row>
    <row r="32" spans="1:8" ht="17.25" customHeight="1" x14ac:dyDescent="0.2">
      <c r="A32" s="257" t="s">
        <v>114</v>
      </c>
      <c r="B32" s="258"/>
      <c r="C32" s="258"/>
      <c r="D32" s="258"/>
      <c r="E32" s="258"/>
      <c r="F32" s="258"/>
      <c r="G32" s="258"/>
      <c r="H32" s="259"/>
    </row>
    <row r="33" spans="1:8" ht="26.25" customHeight="1" x14ac:dyDescent="0.2">
      <c r="A33" s="274" t="s">
        <v>94</v>
      </c>
      <c r="B33" s="275"/>
      <c r="C33" s="275"/>
      <c r="D33" s="275"/>
      <c r="E33" s="275"/>
      <c r="F33" s="275"/>
      <c r="G33" s="275"/>
      <c r="H33" s="276"/>
    </row>
    <row r="34" spans="1:8" s="3" customFormat="1" ht="21.75" customHeight="1" x14ac:dyDescent="0.2">
      <c r="A34" s="277" t="s">
        <v>95</v>
      </c>
      <c r="B34" s="278"/>
      <c r="C34" s="278"/>
      <c r="D34" s="278"/>
      <c r="E34" s="278"/>
      <c r="F34" s="278"/>
      <c r="G34" s="278"/>
      <c r="H34" s="279"/>
    </row>
  </sheetData>
  <mergeCells count="25">
    <mergeCell ref="A33:H33"/>
    <mergeCell ref="A34:H34"/>
    <mergeCell ref="A3:H3"/>
    <mergeCell ref="A25:H25"/>
    <mergeCell ref="A30:H30"/>
    <mergeCell ref="A28:H28"/>
    <mergeCell ref="A11:H11"/>
    <mergeCell ref="A4:H4"/>
    <mergeCell ref="A5:H5"/>
    <mergeCell ref="E17:H17"/>
    <mergeCell ref="A22:H22"/>
    <mergeCell ref="E13:H13"/>
    <mergeCell ref="E14:H14"/>
    <mergeCell ref="A20:H20"/>
    <mergeCell ref="E16:H16"/>
    <mergeCell ref="B18:H18"/>
    <mergeCell ref="A31:H31"/>
    <mergeCell ref="E21:H21"/>
    <mergeCell ref="B17:D17"/>
    <mergeCell ref="A2:B2"/>
    <mergeCell ref="G2:H2"/>
    <mergeCell ref="B6:H6"/>
    <mergeCell ref="B7:H7"/>
    <mergeCell ref="B8:H8"/>
    <mergeCell ref="A9:H9"/>
  </mergeCells>
  <phoneticPr fontId="3" type="noConversion"/>
  <printOptions horizontalCentered="1" verticalCentered="1"/>
  <pageMargins left="0.35433070866141736" right="0.23622047244094491" top="0.19685039370078741" bottom="0.19685039370078741" header="0.19685039370078741" footer="0.19685039370078741"/>
  <pageSetup paperSize="9" scale="90"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enableFormatConditionsCalculation="0">
    <tabColor indexed="41"/>
    <pageSetUpPr fitToPage="1"/>
  </sheetPr>
  <dimension ref="A1:G44"/>
  <sheetViews>
    <sheetView showGridLines="0" zoomScale="80" zoomScaleNormal="80" zoomScaleSheetLayoutView="85" zoomScalePageLayoutView="80" workbookViewId="0">
      <selection sqref="A1:G1"/>
    </sheetView>
  </sheetViews>
  <sheetFormatPr baseColWidth="10" defaultRowHeight="12.75" x14ac:dyDescent="0.2"/>
  <cols>
    <col min="1" max="1" width="7.85546875" customWidth="1"/>
    <col min="2" max="2" width="45.7109375" style="1" customWidth="1"/>
    <col min="3" max="5" width="18.7109375" customWidth="1"/>
    <col min="6" max="6" width="16.42578125" customWidth="1"/>
    <col min="7" max="7" width="16.42578125" style="7" customWidth="1"/>
  </cols>
  <sheetData>
    <row r="1" spans="1:7" ht="54" customHeight="1" thickBot="1" x14ac:dyDescent="0.25">
      <c r="A1" s="317" t="s">
        <v>120</v>
      </c>
      <c r="B1" s="318"/>
      <c r="C1" s="318"/>
      <c r="D1" s="318"/>
      <c r="E1" s="318"/>
      <c r="F1" s="318"/>
      <c r="G1" s="319"/>
    </row>
    <row r="2" spans="1:7" ht="20.100000000000001" customHeight="1" thickBot="1" x14ac:dyDescent="0.25">
      <c r="A2" s="85"/>
      <c r="B2" s="83"/>
      <c r="C2" s="84"/>
      <c r="D2" s="84"/>
      <c r="E2" s="84"/>
      <c r="F2" s="84"/>
      <c r="G2" s="16"/>
    </row>
    <row r="3" spans="1:7" ht="18" customHeight="1" thickBot="1" x14ac:dyDescent="0.25">
      <c r="A3" s="5" t="s">
        <v>6</v>
      </c>
      <c r="C3" s="320"/>
      <c r="D3" s="321"/>
      <c r="E3" s="322"/>
      <c r="G3" s="6"/>
    </row>
    <row r="4" spans="1:7" ht="18" customHeight="1" thickBot="1" x14ac:dyDescent="0.25">
      <c r="A4" s="4" t="s">
        <v>62</v>
      </c>
      <c r="C4" s="323"/>
      <c r="D4" s="321"/>
      <c r="E4" s="322"/>
    </row>
    <row r="5" spans="1:7" ht="18" customHeight="1" thickBot="1" x14ac:dyDescent="0.25">
      <c r="A5" s="93" t="s">
        <v>9</v>
      </c>
      <c r="C5" s="320"/>
      <c r="D5" s="324"/>
      <c r="E5" s="325"/>
    </row>
    <row r="6" spans="1:7" ht="18" customHeight="1" thickBot="1" x14ac:dyDescent="0.25">
      <c r="A6" s="5" t="s">
        <v>69</v>
      </c>
      <c r="C6" s="320"/>
      <c r="D6" s="324"/>
      <c r="E6" s="325"/>
    </row>
    <row r="7" spans="1:7" ht="18" customHeight="1" thickBot="1" x14ac:dyDescent="0.25">
      <c r="B7" s="5"/>
    </row>
    <row r="8" spans="1:7" s="1" customFormat="1" ht="30" customHeight="1" thickBot="1" x14ac:dyDescent="0.25">
      <c r="A8" s="24" t="s">
        <v>12</v>
      </c>
      <c r="B8" s="13"/>
      <c r="C8" s="12"/>
      <c r="D8" s="12"/>
      <c r="E8" s="12"/>
      <c r="F8" s="28" t="s">
        <v>4</v>
      </c>
      <c r="G8" s="27" t="s">
        <v>76</v>
      </c>
    </row>
    <row r="9" spans="1:7" s="1" customFormat="1" ht="24.95" customHeight="1" x14ac:dyDescent="0.2">
      <c r="A9" s="54" t="s">
        <v>21</v>
      </c>
      <c r="B9" s="14"/>
      <c r="C9" s="15" t="s">
        <v>2</v>
      </c>
      <c r="D9" s="15" t="s">
        <v>3</v>
      </c>
      <c r="E9" s="15" t="s">
        <v>11</v>
      </c>
      <c r="F9" s="40">
        <f>+F16+F23</f>
        <v>0</v>
      </c>
      <c r="G9" s="41">
        <f>+G16+G23</f>
        <v>0</v>
      </c>
    </row>
    <row r="10" spans="1:7" ht="20.100000000000001" customHeight="1" x14ac:dyDescent="0.2">
      <c r="A10" s="330" t="s">
        <v>29</v>
      </c>
      <c r="B10" s="328" t="s">
        <v>30</v>
      </c>
      <c r="C10" s="19"/>
      <c r="D10" s="19"/>
      <c r="E10" s="20"/>
      <c r="F10" s="30">
        <f t="shared" ref="F10:F15" si="0">D10*E10</f>
        <v>0</v>
      </c>
      <c r="G10" s="25">
        <v>0</v>
      </c>
    </row>
    <row r="11" spans="1:7" ht="20.100000000000001" customHeight="1" x14ac:dyDescent="0.2">
      <c r="A11" s="331"/>
      <c r="B11" s="328"/>
      <c r="C11" s="18"/>
      <c r="D11" s="18"/>
      <c r="E11" s="21"/>
      <c r="F11" s="31">
        <f t="shared" si="0"/>
        <v>0</v>
      </c>
      <c r="G11" s="26">
        <v>0</v>
      </c>
    </row>
    <row r="12" spans="1:7" ht="20.100000000000001" customHeight="1" x14ac:dyDescent="0.2">
      <c r="A12" s="331"/>
      <c r="B12" s="328"/>
      <c r="C12" s="18"/>
      <c r="D12" s="18"/>
      <c r="E12" s="21"/>
      <c r="F12" s="31">
        <f t="shared" si="0"/>
        <v>0</v>
      </c>
      <c r="G12" s="26">
        <v>0</v>
      </c>
    </row>
    <row r="13" spans="1:7" ht="20.100000000000001" customHeight="1" x14ac:dyDescent="0.2">
      <c r="A13" s="331"/>
      <c r="B13" s="328"/>
      <c r="C13" s="18"/>
      <c r="D13" s="18"/>
      <c r="E13" s="21"/>
      <c r="F13" s="31">
        <f t="shared" si="0"/>
        <v>0</v>
      </c>
      <c r="G13" s="26">
        <v>0</v>
      </c>
    </row>
    <row r="14" spans="1:7" ht="20.100000000000001" customHeight="1" x14ac:dyDescent="0.2">
      <c r="A14" s="331"/>
      <c r="B14" s="328"/>
      <c r="C14" s="18"/>
      <c r="D14" s="18"/>
      <c r="E14" s="21"/>
      <c r="F14" s="31">
        <f t="shared" si="0"/>
        <v>0</v>
      </c>
      <c r="G14" s="26">
        <v>0</v>
      </c>
    </row>
    <row r="15" spans="1:7" ht="20.100000000000001" customHeight="1" x14ac:dyDescent="0.2">
      <c r="A15" s="331"/>
      <c r="B15" s="328"/>
      <c r="C15" s="18"/>
      <c r="D15" s="18"/>
      <c r="E15" s="21"/>
      <c r="F15" s="31">
        <f t="shared" si="0"/>
        <v>0</v>
      </c>
      <c r="G15" s="26">
        <v>0</v>
      </c>
    </row>
    <row r="16" spans="1:7" ht="20.100000000000001" customHeight="1" x14ac:dyDescent="0.2">
      <c r="A16" s="331"/>
      <c r="B16" s="328"/>
      <c r="C16" s="60" t="s">
        <v>1</v>
      </c>
      <c r="D16" s="61">
        <f>SUM(D10:D15)</f>
        <v>0</v>
      </c>
      <c r="E16" s="61">
        <f>SUM(E10:E15)</f>
        <v>0</v>
      </c>
      <c r="F16" s="62">
        <f>SUM(F10:F15)</f>
        <v>0</v>
      </c>
      <c r="G16" s="63">
        <f>SUM(G10:G15)</f>
        <v>0</v>
      </c>
    </row>
    <row r="17" spans="1:7" ht="20.100000000000001" customHeight="1" x14ac:dyDescent="0.2">
      <c r="A17" s="331"/>
      <c r="B17" s="328" t="s">
        <v>31</v>
      </c>
      <c r="C17" s="58"/>
      <c r="D17" s="58"/>
      <c r="E17" s="58"/>
      <c r="F17" s="65">
        <f t="shared" ref="F17:F22" si="1">D17*E17</f>
        <v>0</v>
      </c>
      <c r="G17" s="66">
        <f>+F17</f>
        <v>0</v>
      </c>
    </row>
    <row r="18" spans="1:7" ht="20.100000000000001" customHeight="1" x14ac:dyDescent="0.2">
      <c r="A18" s="331"/>
      <c r="B18" s="328"/>
      <c r="C18" s="58"/>
      <c r="D18" s="58"/>
      <c r="E18" s="58"/>
      <c r="F18" s="65">
        <f t="shared" si="1"/>
        <v>0</v>
      </c>
      <c r="G18" s="66"/>
    </row>
    <row r="19" spans="1:7" ht="20.100000000000001" customHeight="1" x14ac:dyDescent="0.2">
      <c r="A19" s="331"/>
      <c r="B19" s="328"/>
      <c r="C19" s="58"/>
      <c r="D19" s="58"/>
      <c r="E19" s="58"/>
      <c r="F19" s="65">
        <f t="shared" si="1"/>
        <v>0</v>
      </c>
      <c r="G19" s="66"/>
    </row>
    <row r="20" spans="1:7" ht="20.100000000000001" customHeight="1" x14ac:dyDescent="0.2">
      <c r="A20" s="331"/>
      <c r="B20" s="328"/>
      <c r="C20" s="58"/>
      <c r="D20" s="58"/>
      <c r="E20" s="58"/>
      <c r="F20" s="65">
        <f t="shared" si="1"/>
        <v>0</v>
      </c>
      <c r="G20" s="66"/>
    </row>
    <row r="21" spans="1:7" ht="20.100000000000001" customHeight="1" x14ac:dyDescent="0.2">
      <c r="A21" s="331"/>
      <c r="B21" s="328"/>
      <c r="C21" s="58"/>
      <c r="D21" s="58"/>
      <c r="E21" s="58"/>
      <c r="F21" s="65">
        <f t="shared" si="1"/>
        <v>0</v>
      </c>
      <c r="G21" s="66"/>
    </row>
    <row r="22" spans="1:7" ht="20.100000000000001" customHeight="1" x14ac:dyDescent="0.2">
      <c r="A22" s="331"/>
      <c r="B22" s="328"/>
      <c r="C22" s="58"/>
      <c r="D22" s="58"/>
      <c r="E22" s="58"/>
      <c r="F22" s="65">
        <f t="shared" si="1"/>
        <v>0</v>
      </c>
      <c r="G22" s="66"/>
    </row>
    <row r="23" spans="1:7" ht="20.100000000000001" customHeight="1" thickBot="1" x14ac:dyDescent="0.25">
      <c r="A23" s="332"/>
      <c r="B23" s="329"/>
      <c r="C23" s="67" t="s">
        <v>1</v>
      </c>
      <c r="D23" s="68">
        <f>SUM(D17:D22)</f>
        <v>0</v>
      </c>
      <c r="E23" s="68">
        <f>SUM(E17:E22)</f>
        <v>0</v>
      </c>
      <c r="F23" s="69">
        <f>SUM(F17:F22)</f>
        <v>0</v>
      </c>
      <c r="G23" s="70">
        <f>SUM(G17:G22)</f>
        <v>0</v>
      </c>
    </row>
    <row r="24" spans="1:7" ht="20.100000000000001" customHeight="1" x14ac:dyDescent="0.2">
      <c r="A24" s="42" t="s">
        <v>57</v>
      </c>
      <c r="B24" s="43"/>
      <c r="C24" s="43"/>
      <c r="D24" s="43"/>
      <c r="E24" s="44"/>
      <c r="F24" s="73"/>
      <c r="G24" s="74"/>
    </row>
    <row r="25" spans="1:7" ht="20.100000000000001" customHeight="1" x14ac:dyDescent="0.2">
      <c r="A25" s="42" t="s">
        <v>14</v>
      </c>
      <c r="B25" s="43"/>
      <c r="C25" s="43"/>
      <c r="D25" s="43"/>
      <c r="E25" s="44"/>
      <c r="F25" s="73"/>
      <c r="G25" s="74"/>
    </row>
    <row r="26" spans="1:7" ht="20.100000000000001" customHeight="1" x14ac:dyDescent="0.2">
      <c r="A26" s="45" t="s">
        <v>13</v>
      </c>
      <c r="B26" s="46"/>
      <c r="C26" s="46"/>
      <c r="D26" s="46"/>
      <c r="E26" s="47"/>
      <c r="F26" s="138"/>
      <c r="G26" s="139"/>
    </row>
    <row r="27" spans="1:7" ht="20.100000000000001" customHeight="1" x14ac:dyDescent="0.2">
      <c r="A27" s="45" t="s">
        <v>58</v>
      </c>
      <c r="B27" s="46"/>
      <c r="C27" s="46"/>
      <c r="D27" s="46"/>
      <c r="E27" s="47"/>
      <c r="F27" s="138"/>
      <c r="G27" s="139"/>
    </row>
    <row r="28" spans="1:7" ht="20.100000000000001" customHeight="1" thickBot="1" x14ac:dyDescent="0.25">
      <c r="A28" s="48" t="s">
        <v>71</v>
      </c>
      <c r="B28" s="49"/>
      <c r="C28" s="49"/>
      <c r="D28" s="49"/>
      <c r="E28" s="50"/>
      <c r="F28" s="136"/>
      <c r="G28" s="137"/>
    </row>
    <row r="29" spans="1:7" ht="20.100000000000001" customHeight="1" thickBot="1" x14ac:dyDescent="0.25">
      <c r="A29" s="51" t="s">
        <v>5</v>
      </c>
      <c r="B29" s="52"/>
      <c r="C29" s="52"/>
      <c r="D29" s="52"/>
      <c r="E29" s="53"/>
      <c r="F29" s="75">
        <f>SUM(F24:F28)+F9</f>
        <v>0</v>
      </c>
      <c r="G29" s="76">
        <f>SUM(G24:G28)+G9</f>
        <v>0</v>
      </c>
    </row>
    <row r="30" spans="1:7" ht="20.100000000000001" customHeight="1" thickBot="1" x14ac:dyDescent="0.25">
      <c r="B30" s="11"/>
      <c r="C30" s="11"/>
      <c r="D30" s="11"/>
      <c r="E30" s="17" t="s">
        <v>7</v>
      </c>
      <c r="F30" s="140" t="e">
        <f>G29/F29</f>
        <v>#DIV/0!</v>
      </c>
      <c r="G30" s="10"/>
    </row>
    <row r="31" spans="1:7" ht="20.100000000000001" customHeight="1" thickBot="1" x14ac:dyDescent="0.25">
      <c r="B31" s="11"/>
      <c r="C31" s="11"/>
      <c r="D31" s="11"/>
      <c r="E31" s="22"/>
      <c r="F31" s="23"/>
      <c r="G31" s="10"/>
    </row>
    <row r="32" spans="1:7" ht="24.95" customHeight="1" thickBot="1" x14ac:dyDescent="0.25">
      <c r="A32" s="333" t="s">
        <v>72</v>
      </c>
      <c r="B32" s="334"/>
      <c r="C32" s="334"/>
      <c r="D32" s="334"/>
      <c r="E32" s="335"/>
      <c r="F32" s="141"/>
    </row>
    <row r="33" spans="1:7" ht="26.25" thickBot="1" x14ac:dyDescent="0.25">
      <c r="A33" s="326" t="s">
        <v>34</v>
      </c>
      <c r="B33" s="327"/>
      <c r="C33" s="149" t="s">
        <v>35</v>
      </c>
      <c r="D33" s="149" t="s">
        <v>46</v>
      </c>
      <c r="E33" s="150" t="s">
        <v>47</v>
      </c>
      <c r="F33" s="142"/>
    </row>
    <row r="34" spans="1:7" s="147" customFormat="1" ht="24.95" customHeight="1" x14ac:dyDescent="0.2">
      <c r="A34" s="336"/>
      <c r="B34" s="337"/>
      <c r="C34" s="154"/>
      <c r="D34" s="155"/>
      <c r="E34" s="156"/>
      <c r="G34" s="148"/>
    </row>
    <row r="35" spans="1:7" s="147" customFormat="1" ht="24.95" customHeight="1" x14ac:dyDescent="0.2">
      <c r="A35" s="305"/>
      <c r="B35" s="306"/>
      <c r="C35" s="157"/>
      <c r="D35" s="158"/>
      <c r="E35" s="159"/>
      <c r="G35" s="148"/>
    </row>
    <row r="36" spans="1:7" s="147" customFormat="1" ht="24.95" customHeight="1" x14ac:dyDescent="0.2">
      <c r="A36" s="305"/>
      <c r="B36" s="306"/>
      <c r="C36" s="157"/>
      <c r="D36" s="158"/>
      <c r="E36" s="159"/>
      <c r="G36" s="148"/>
    </row>
    <row r="37" spans="1:7" s="147" customFormat="1" ht="24.95" customHeight="1" x14ac:dyDescent="0.2">
      <c r="A37" s="305"/>
      <c r="B37" s="306"/>
      <c r="C37" s="157"/>
      <c r="D37" s="158"/>
      <c r="E37" s="159"/>
      <c r="G37" s="148"/>
    </row>
    <row r="38" spans="1:7" s="147" customFormat="1" ht="24.95" customHeight="1" x14ac:dyDescent="0.2">
      <c r="A38" s="305"/>
      <c r="B38" s="306"/>
      <c r="C38" s="157"/>
      <c r="D38" s="158"/>
      <c r="E38" s="159"/>
      <c r="G38" s="148"/>
    </row>
    <row r="39" spans="1:7" s="147" customFormat="1" ht="24.95" customHeight="1" x14ac:dyDescent="0.2">
      <c r="A39" s="305"/>
      <c r="B39" s="306"/>
      <c r="C39" s="157"/>
      <c r="D39" s="158"/>
      <c r="E39" s="159"/>
      <c r="G39" s="148"/>
    </row>
    <row r="40" spans="1:7" s="147" customFormat="1" ht="24.95" customHeight="1" thickBot="1" x14ac:dyDescent="0.25">
      <c r="A40" s="307"/>
      <c r="B40" s="308"/>
      <c r="C40" s="160"/>
      <c r="D40" s="161"/>
      <c r="E40" s="162"/>
      <c r="G40" s="148"/>
    </row>
    <row r="41" spans="1:7" ht="24.95" customHeight="1" thickBot="1" x14ac:dyDescent="0.25">
      <c r="A41" s="309" t="s">
        <v>1</v>
      </c>
      <c r="B41" s="310"/>
      <c r="C41" s="151"/>
      <c r="D41" s="152">
        <f>SUM(D34:D40)</f>
        <v>0</v>
      </c>
      <c r="E41" s="153"/>
    </row>
    <row r="42" spans="1:7" ht="20.100000000000001" customHeight="1" x14ac:dyDescent="0.2"/>
    <row r="43" spans="1:7" ht="45.75" customHeight="1" x14ac:dyDescent="0.2">
      <c r="A43" s="250"/>
      <c r="B43" s="250"/>
      <c r="C43" s="250"/>
      <c r="D43" s="311" t="s">
        <v>92</v>
      </c>
      <c r="E43" s="312"/>
      <c r="F43" s="312"/>
      <c r="G43" s="313"/>
    </row>
    <row r="44" spans="1:7" ht="70.5" customHeight="1" x14ac:dyDescent="0.2">
      <c r="A44" s="251"/>
      <c r="B44" s="251"/>
      <c r="C44" s="251"/>
      <c r="D44" s="314"/>
      <c r="E44" s="315"/>
      <c r="F44" s="315"/>
      <c r="G44" s="316"/>
    </row>
  </sheetData>
  <sheetProtection insertRows="0"/>
  <mergeCells count="20">
    <mergeCell ref="A34:B34"/>
    <mergeCell ref="A35:B35"/>
    <mergeCell ref="A36:B36"/>
    <mergeCell ref="A37:B37"/>
    <mergeCell ref="A38:B38"/>
    <mergeCell ref="A1:G1"/>
    <mergeCell ref="C3:E3"/>
    <mergeCell ref="C4:E4"/>
    <mergeCell ref="C5:E5"/>
    <mergeCell ref="A33:B33"/>
    <mergeCell ref="C6:E6"/>
    <mergeCell ref="B10:B16"/>
    <mergeCell ref="B17:B23"/>
    <mergeCell ref="A10:A23"/>
    <mergeCell ref="A32:E32"/>
    <mergeCell ref="A39:B39"/>
    <mergeCell ref="A40:B40"/>
    <mergeCell ref="A41:B41"/>
    <mergeCell ref="D43:G43"/>
    <mergeCell ref="D44:G44"/>
  </mergeCells>
  <phoneticPr fontId="3" type="noConversion"/>
  <dataValidations xWindow="195" yWindow="457" count="8">
    <dataValidation type="whole" showInputMessage="1" showErrorMessage="1" error="L'aide demandée ne peut dépasser les coûts du projet" sqref="G24:G28">
      <formula1>0</formula1>
      <formula2>F24</formula2>
    </dataValidation>
    <dataValidation type="decimal" allowBlank="1" showInputMessage="1" showErrorMessage="1" error="L'aide demandée ne peut dépasser les coûts du projet" sqref="G17:G22">
      <formula1>0</formula1>
      <formula2>F17</formula2>
    </dataValidation>
    <dataValidation type="list" allowBlank="1" showInputMessage="1" showErrorMessage="1" sqref="C34:C40">
      <formula1>Financeur</formula1>
    </dataValidation>
    <dataValidation type="list" allowBlank="1" showInputMessage="1" showErrorMessage="1" sqref="E34:E40">
      <formula1>Etat</formula1>
    </dataValidation>
    <dataValidation allowBlank="1" showInputMessage="1" showErrorMessage="1" prompt="Merci d'indiquer le nom complet du financeur" sqref="A41:B41"/>
    <dataValidation type="whole" allowBlank="1" showInputMessage="1" showErrorMessage="1" error="La subvention ne peut couvrir des dépenses de personnel d'ores et déjà financées" sqref="G16">
      <formula1>0</formula1>
      <formula2>0</formula2>
    </dataValidation>
    <dataValidation allowBlank="1" showInputMessage="1" showErrorMessage="1" prompt="Merci de contacter le(s) service(s) des ressouces humaines concerné(s) pour obtenir les grilles salariales nécessaire à la réalisation de cette estimation" sqref="E10:E15 B10:B16"/>
    <dataValidation allowBlank="1" showInputMessage="1" showErrorMessage="1" prompt="Merci d'indiquer le nom complet du financeur_x000a__x000a_Exemple : personnel statutaire Inserm sur le projet à hauteur de 50 K€_x000a_- Financeur = Inserm _x000a_- Type de Financeur = Etablissement public national_x000a_- Montant du financement = 50 K€" sqref="A34:B40"/>
  </dataValidations>
  <printOptions horizontalCentered="1"/>
  <pageMargins left="0.2" right="0.17" top="0.55118110236220474" bottom="0.51181102362204722" header="0.31496062992125984" footer="0.27559055118110237"/>
  <pageSetup paperSize="9" scale="72" orientation="portrait" r:id="rId1"/>
  <headerFooter alignWithMargins="0">
    <oddFooter>&amp;C&amp;P/&amp;N&amp;R&amp;9&amp;A</oddFooter>
  </headerFooter>
  <rowBreaks count="1" manualBreakCount="1">
    <brk id="30" max="6"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enableFormatConditionsCalculation="0">
    <tabColor indexed="41"/>
    <pageSetUpPr fitToPage="1"/>
  </sheetPr>
  <dimension ref="A1:G45"/>
  <sheetViews>
    <sheetView showGridLines="0" zoomScale="80" zoomScaleNormal="80" zoomScaleSheetLayoutView="85" zoomScalePageLayoutView="80" workbookViewId="0">
      <selection sqref="A1:G1"/>
    </sheetView>
  </sheetViews>
  <sheetFormatPr baseColWidth="10" defaultColWidth="10.85546875" defaultRowHeight="12.75" x14ac:dyDescent="0.2"/>
  <cols>
    <col min="1" max="1" width="5.140625" style="86" customWidth="1"/>
    <col min="2" max="2" width="49.42578125" style="92" customWidth="1"/>
    <col min="3" max="6" width="18.7109375" style="86" customWidth="1"/>
    <col min="7" max="7" width="18.7109375" style="94" customWidth="1"/>
    <col min="8" max="16384" width="10.85546875" style="86"/>
  </cols>
  <sheetData>
    <row r="1" spans="1:7" ht="53.25" customHeight="1" thickBot="1" x14ac:dyDescent="0.25">
      <c r="A1" s="338" t="s">
        <v>119</v>
      </c>
      <c r="B1" s="339"/>
      <c r="C1" s="339"/>
      <c r="D1" s="339"/>
      <c r="E1" s="339"/>
      <c r="F1" s="339"/>
      <c r="G1" s="340"/>
    </row>
    <row r="2" spans="1:7" ht="20.100000000000001" customHeight="1" thickBot="1" x14ac:dyDescent="0.25">
      <c r="A2" s="87"/>
      <c r="B2" s="88"/>
      <c r="C2" s="88"/>
      <c r="D2" s="88"/>
      <c r="E2" s="88"/>
      <c r="F2" s="88"/>
      <c r="G2" s="89"/>
    </row>
    <row r="3" spans="1:7" ht="18" customHeight="1" thickBot="1" x14ac:dyDescent="0.25">
      <c r="A3" s="91" t="s">
        <v>6</v>
      </c>
      <c r="C3" s="320">
        <f>+'A - Equipe 1 Coordonnateur'!C3:E3</f>
        <v>0</v>
      </c>
      <c r="D3" s="321"/>
      <c r="E3" s="322"/>
      <c r="G3" s="90"/>
    </row>
    <row r="4" spans="1:7" ht="18" customHeight="1" thickBot="1" x14ac:dyDescent="0.25">
      <c r="A4" s="93" t="s">
        <v>53</v>
      </c>
      <c r="C4" s="320"/>
      <c r="D4" s="321"/>
      <c r="E4" s="322"/>
    </row>
    <row r="5" spans="1:7" ht="18" customHeight="1" thickBot="1" x14ac:dyDescent="0.25">
      <c r="A5" s="93" t="s">
        <v>9</v>
      </c>
      <c r="C5" s="320"/>
      <c r="D5" s="324"/>
      <c r="E5" s="325"/>
    </row>
    <row r="6" spans="1:7" ht="18" customHeight="1" thickBot="1" x14ac:dyDescent="0.25">
      <c r="A6" s="91" t="s">
        <v>10</v>
      </c>
      <c r="C6" s="320"/>
      <c r="D6" s="324"/>
      <c r="E6" s="325"/>
    </row>
    <row r="7" spans="1:7" ht="18" customHeight="1" thickBot="1" x14ac:dyDescent="0.25">
      <c r="B7" s="91"/>
    </row>
    <row r="8" spans="1:7" s="92" customFormat="1" ht="30" customHeight="1" thickBot="1" x14ac:dyDescent="0.25">
      <c r="A8" s="95" t="s">
        <v>12</v>
      </c>
      <c r="B8" s="96"/>
      <c r="C8" s="97"/>
      <c r="D8" s="97"/>
      <c r="E8" s="97"/>
      <c r="F8" s="98" t="s">
        <v>4</v>
      </c>
      <c r="G8" s="99" t="s">
        <v>76</v>
      </c>
    </row>
    <row r="9" spans="1:7" s="92" customFormat="1" ht="24.95" customHeight="1" x14ac:dyDescent="0.2">
      <c r="A9" s="100" t="s">
        <v>20</v>
      </c>
      <c r="B9" s="101"/>
      <c r="C9" s="102" t="s">
        <v>2</v>
      </c>
      <c r="D9" s="102" t="s">
        <v>3</v>
      </c>
      <c r="E9" s="103" t="s">
        <v>11</v>
      </c>
      <c r="F9" s="104">
        <f>+F16+F23</f>
        <v>0</v>
      </c>
      <c r="G9" s="105">
        <f>+G16+G23</f>
        <v>0</v>
      </c>
    </row>
    <row r="10" spans="1:7" ht="20.100000000000001" customHeight="1" x14ac:dyDescent="0.2">
      <c r="A10" s="341" t="s">
        <v>29</v>
      </c>
      <c r="B10" s="344" t="s">
        <v>30</v>
      </c>
      <c r="C10" s="19"/>
      <c r="D10" s="19"/>
      <c r="E10" s="29"/>
      <c r="F10" s="106">
        <f t="shared" ref="F10:F15" si="0">D10*E10</f>
        <v>0</v>
      </c>
      <c r="G10" s="107">
        <v>0</v>
      </c>
    </row>
    <row r="11" spans="1:7" ht="20.100000000000001" customHeight="1" x14ac:dyDescent="0.2">
      <c r="A11" s="342"/>
      <c r="B11" s="344"/>
      <c r="C11" s="58"/>
      <c r="D11" s="58"/>
      <c r="E11" s="59"/>
      <c r="F11" s="108">
        <f t="shared" si="0"/>
        <v>0</v>
      </c>
      <c r="G11" s="109">
        <v>0</v>
      </c>
    </row>
    <row r="12" spans="1:7" ht="20.100000000000001" customHeight="1" x14ac:dyDescent="0.2">
      <c r="A12" s="342"/>
      <c r="B12" s="344"/>
      <c r="C12" s="58"/>
      <c r="D12" s="58"/>
      <c r="E12" s="59"/>
      <c r="F12" s="108">
        <f t="shared" si="0"/>
        <v>0</v>
      </c>
      <c r="G12" s="109">
        <v>0</v>
      </c>
    </row>
    <row r="13" spans="1:7" ht="20.100000000000001" customHeight="1" x14ac:dyDescent="0.2">
      <c r="A13" s="342"/>
      <c r="B13" s="344"/>
      <c r="C13" s="58"/>
      <c r="D13" s="58"/>
      <c r="E13" s="59"/>
      <c r="F13" s="108">
        <f t="shared" si="0"/>
        <v>0</v>
      </c>
      <c r="G13" s="109">
        <v>0</v>
      </c>
    </row>
    <row r="14" spans="1:7" ht="20.100000000000001" customHeight="1" x14ac:dyDescent="0.2">
      <c r="A14" s="342"/>
      <c r="B14" s="344"/>
      <c r="C14" s="58"/>
      <c r="D14" s="58"/>
      <c r="E14" s="59"/>
      <c r="F14" s="108">
        <f t="shared" si="0"/>
        <v>0</v>
      </c>
      <c r="G14" s="109">
        <v>0</v>
      </c>
    </row>
    <row r="15" spans="1:7" ht="20.100000000000001" customHeight="1" x14ac:dyDescent="0.2">
      <c r="A15" s="342"/>
      <c r="B15" s="344"/>
      <c r="C15" s="58"/>
      <c r="D15" s="58"/>
      <c r="E15" s="59"/>
      <c r="F15" s="108">
        <f t="shared" si="0"/>
        <v>0</v>
      </c>
      <c r="G15" s="109">
        <v>0</v>
      </c>
    </row>
    <row r="16" spans="1:7" ht="20.100000000000001" customHeight="1" x14ac:dyDescent="0.2">
      <c r="A16" s="342"/>
      <c r="B16" s="344"/>
      <c r="C16" s="110" t="s">
        <v>22</v>
      </c>
      <c r="D16" s="111">
        <f>SUM(D10:D15)</f>
        <v>0</v>
      </c>
      <c r="E16" s="112">
        <f>SUM(E10:E15)</f>
        <v>0</v>
      </c>
      <c r="F16" s="113">
        <f>SUM(F10:F15)</f>
        <v>0</v>
      </c>
      <c r="G16" s="114">
        <f>SUM(G10:G15)</f>
        <v>0</v>
      </c>
    </row>
    <row r="17" spans="1:7" ht="20.100000000000001" customHeight="1" x14ac:dyDescent="0.2">
      <c r="A17" s="342"/>
      <c r="B17" s="344" t="s">
        <v>31</v>
      </c>
      <c r="C17" s="58"/>
      <c r="D17" s="58"/>
      <c r="E17" s="64"/>
      <c r="F17" s="115">
        <f t="shared" ref="F17:F22" si="1">D17*E17</f>
        <v>0</v>
      </c>
      <c r="G17" s="66">
        <f>F17</f>
        <v>0</v>
      </c>
    </row>
    <row r="18" spans="1:7" ht="20.100000000000001" customHeight="1" x14ac:dyDescent="0.2">
      <c r="A18" s="342"/>
      <c r="B18" s="344"/>
      <c r="C18" s="58"/>
      <c r="D18" s="58"/>
      <c r="E18" s="64"/>
      <c r="F18" s="115">
        <f t="shared" si="1"/>
        <v>0</v>
      </c>
      <c r="G18" s="66"/>
    </row>
    <row r="19" spans="1:7" ht="20.100000000000001" customHeight="1" x14ac:dyDescent="0.2">
      <c r="A19" s="342"/>
      <c r="B19" s="344"/>
      <c r="C19" s="58"/>
      <c r="D19" s="58"/>
      <c r="E19" s="64"/>
      <c r="F19" s="115">
        <f t="shared" si="1"/>
        <v>0</v>
      </c>
      <c r="G19" s="66"/>
    </row>
    <row r="20" spans="1:7" ht="20.100000000000001" customHeight="1" x14ac:dyDescent="0.2">
      <c r="A20" s="342"/>
      <c r="B20" s="344"/>
      <c r="C20" s="58"/>
      <c r="D20" s="58"/>
      <c r="E20" s="64"/>
      <c r="F20" s="115">
        <f>D20*E20</f>
        <v>0</v>
      </c>
      <c r="G20" s="66"/>
    </row>
    <row r="21" spans="1:7" ht="20.100000000000001" customHeight="1" x14ac:dyDescent="0.2">
      <c r="A21" s="342"/>
      <c r="B21" s="344"/>
      <c r="C21" s="58"/>
      <c r="D21" s="58"/>
      <c r="E21" s="64"/>
      <c r="F21" s="115">
        <f t="shared" si="1"/>
        <v>0</v>
      </c>
      <c r="G21" s="66"/>
    </row>
    <row r="22" spans="1:7" ht="20.100000000000001" customHeight="1" x14ac:dyDescent="0.2">
      <c r="A22" s="342"/>
      <c r="B22" s="344"/>
      <c r="C22" s="58"/>
      <c r="D22" s="58"/>
      <c r="E22" s="64"/>
      <c r="F22" s="115">
        <f t="shared" si="1"/>
        <v>0</v>
      </c>
      <c r="G22" s="66"/>
    </row>
    <row r="23" spans="1:7" ht="20.100000000000001" customHeight="1" thickBot="1" x14ac:dyDescent="0.25">
      <c r="A23" s="343"/>
      <c r="B23" s="345"/>
      <c r="C23" s="116" t="s">
        <v>22</v>
      </c>
      <c r="D23" s="117">
        <f>SUM(D17:D22)</f>
        <v>0</v>
      </c>
      <c r="E23" s="118">
        <f>SUM(E17:E22)</f>
        <v>0</v>
      </c>
      <c r="F23" s="119">
        <f>SUM(F17:F22)</f>
        <v>0</v>
      </c>
      <c r="G23" s="120">
        <f>SUM(G17:G22)</f>
        <v>0</v>
      </c>
    </row>
    <row r="24" spans="1:7" ht="20.100000000000001" customHeight="1" x14ac:dyDescent="0.2">
      <c r="A24" s="42" t="s">
        <v>57</v>
      </c>
      <c r="B24" s="121"/>
      <c r="C24" s="121"/>
      <c r="D24" s="121"/>
      <c r="E24" s="122"/>
      <c r="F24" s="71"/>
      <c r="G24" s="72"/>
    </row>
    <row r="25" spans="1:7" ht="20.100000000000001" customHeight="1" x14ac:dyDescent="0.2">
      <c r="A25" s="42" t="s">
        <v>14</v>
      </c>
      <c r="B25" s="121"/>
      <c r="C25" s="121"/>
      <c r="D25" s="121"/>
      <c r="E25" s="122"/>
      <c r="F25" s="73"/>
      <c r="G25" s="74"/>
    </row>
    <row r="26" spans="1:7" ht="20.100000000000001" customHeight="1" x14ac:dyDescent="0.2">
      <c r="A26" s="45" t="s">
        <v>13</v>
      </c>
      <c r="B26" s="123"/>
      <c r="C26" s="123"/>
      <c r="D26" s="123"/>
      <c r="E26" s="124"/>
      <c r="F26" s="73"/>
      <c r="G26" s="74"/>
    </row>
    <row r="27" spans="1:7" ht="20.100000000000001" customHeight="1" x14ac:dyDescent="0.2">
      <c r="A27" s="45" t="s">
        <v>58</v>
      </c>
      <c r="B27" s="123"/>
      <c r="C27" s="123"/>
      <c r="D27" s="123"/>
      <c r="E27" s="124"/>
      <c r="F27" s="138"/>
      <c r="G27" s="139"/>
    </row>
    <row r="28" spans="1:7" ht="20.100000000000001" customHeight="1" thickBot="1" x14ac:dyDescent="0.25">
      <c r="A28" s="48" t="s">
        <v>71</v>
      </c>
      <c r="B28" s="125"/>
      <c r="C28" s="125"/>
      <c r="D28" s="125"/>
      <c r="E28" s="126"/>
      <c r="F28" s="136"/>
      <c r="G28" s="137"/>
    </row>
    <row r="29" spans="1:7" ht="20.100000000000001" customHeight="1" thickBot="1" x14ac:dyDescent="0.25">
      <c r="A29" s="127" t="s">
        <v>5</v>
      </c>
      <c r="B29" s="128"/>
      <c r="C29" s="128"/>
      <c r="D29" s="128"/>
      <c r="E29" s="128"/>
      <c r="F29" s="129">
        <f>SUM(F24:F28)+F9</f>
        <v>0</v>
      </c>
      <c r="G29" s="130">
        <f>SUM(G24:G28)+G9</f>
        <v>0</v>
      </c>
    </row>
    <row r="30" spans="1:7" ht="20.100000000000001" customHeight="1" thickBot="1" x14ac:dyDescent="0.25">
      <c r="B30" s="131"/>
      <c r="C30" s="131"/>
      <c r="D30" s="131"/>
      <c r="E30" s="132" t="s">
        <v>7</v>
      </c>
      <c r="F30" s="133" t="e">
        <f>G29/F29</f>
        <v>#DIV/0!</v>
      </c>
      <c r="G30" s="134"/>
    </row>
    <row r="31" spans="1:7" ht="18" customHeight="1" thickBot="1" x14ac:dyDescent="0.25">
      <c r="B31" s="135"/>
    </row>
    <row r="32" spans="1:7" ht="24.95" customHeight="1" thickBot="1" x14ac:dyDescent="0.25">
      <c r="A32" s="333" t="s">
        <v>74</v>
      </c>
      <c r="B32" s="334"/>
      <c r="C32" s="334"/>
      <c r="D32" s="334"/>
      <c r="E32" s="335"/>
    </row>
    <row r="33" spans="1:7" ht="30" customHeight="1" thickBot="1" x14ac:dyDescent="0.25">
      <c r="A33" s="326" t="s">
        <v>34</v>
      </c>
      <c r="B33" s="327"/>
      <c r="C33" s="149" t="s">
        <v>35</v>
      </c>
      <c r="D33" s="149" t="s">
        <v>46</v>
      </c>
      <c r="E33" s="150" t="s">
        <v>47</v>
      </c>
    </row>
    <row r="34" spans="1:7" ht="24.95" customHeight="1" x14ac:dyDescent="0.2">
      <c r="A34" s="336"/>
      <c r="B34" s="337"/>
      <c r="C34" s="154"/>
      <c r="D34" s="155"/>
      <c r="E34" s="156"/>
    </row>
    <row r="35" spans="1:7" ht="24.95" customHeight="1" x14ac:dyDescent="0.2">
      <c r="A35" s="305"/>
      <c r="B35" s="306"/>
      <c r="C35" s="157"/>
      <c r="D35" s="158"/>
      <c r="E35" s="159"/>
    </row>
    <row r="36" spans="1:7" ht="24.95" customHeight="1" x14ac:dyDescent="0.2">
      <c r="A36" s="305"/>
      <c r="B36" s="306"/>
      <c r="C36" s="157"/>
      <c r="D36" s="158"/>
      <c r="E36" s="159"/>
    </row>
    <row r="37" spans="1:7" ht="24.95" customHeight="1" x14ac:dyDescent="0.2">
      <c r="A37" s="305"/>
      <c r="B37" s="306"/>
      <c r="C37" s="157"/>
      <c r="D37" s="158"/>
      <c r="E37" s="159"/>
    </row>
    <row r="38" spans="1:7" ht="24.95" customHeight="1" x14ac:dyDescent="0.2">
      <c r="A38" s="305"/>
      <c r="B38" s="306"/>
      <c r="C38" s="157"/>
      <c r="D38" s="158"/>
      <c r="E38" s="159"/>
    </row>
    <row r="39" spans="1:7" ht="24.95" customHeight="1" x14ac:dyDescent="0.2">
      <c r="A39" s="305"/>
      <c r="B39" s="306"/>
      <c r="C39" s="157"/>
      <c r="D39" s="158"/>
      <c r="E39" s="159"/>
    </row>
    <row r="40" spans="1:7" ht="24.95" customHeight="1" thickBot="1" x14ac:dyDescent="0.25">
      <c r="A40" s="307"/>
      <c r="B40" s="308"/>
      <c r="C40" s="160"/>
      <c r="D40" s="161"/>
      <c r="E40" s="162"/>
    </row>
    <row r="41" spans="1:7" ht="24.95" customHeight="1" thickBot="1" x14ac:dyDescent="0.25">
      <c r="A41" s="309" t="s">
        <v>1</v>
      </c>
      <c r="B41" s="310"/>
      <c r="C41" s="151"/>
      <c r="D41" s="152">
        <f>SUM(D34:D40)</f>
        <v>0</v>
      </c>
      <c r="E41" s="153"/>
    </row>
    <row r="43" spans="1:7" ht="44.25" customHeight="1" x14ac:dyDescent="0.2">
      <c r="D43" s="311" t="s">
        <v>92</v>
      </c>
      <c r="E43" s="312"/>
      <c r="F43" s="312"/>
      <c r="G43" s="313"/>
    </row>
    <row r="44" spans="1:7" ht="55.5" customHeight="1" x14ac:dyDescent="0.2">
      <c r="D44" s="314"/>
      <c r="E44" s="315"/>
      <c r="F44" s="315"/>
      <c r="G44" s="316"/>
    </row>
    <row r="45" spans="1:7" ht="36" customHeight="1" x14ac:dyDescent="0.2"/>
  </sheetData>
  <sheetProtection insertRows="0"/>
  <mergeCells count="20">
    <mergeCell ref="D43:G43"/>
    <mergeCell ref="D44:G44"/>
    <mergeCell ref="C6:E6"/>
    <mergeCell ref="B10:B16"/>
    <mergeCell ref="B17:B23"/>
    <mergeCell ref="A40:B40"/>
    <mergeCell ref="A33:B33"/>
    <mergeCell ref="A34:B34"/>
    <mergeCell ref="A35:B35"/>
    <mergeCell ref="A41:B41"/>
    <mergeCell ref="A36:B36"/>
    <mergeCell ref="A37:B37"/>
    <mergeCell ref="A38:B38"/>
    <mergeCell ref="A39:B39"/>
    <mergeCell ref="A1:G1"/>
    <mergeCell ref="C3:E3"/>
    <mergeCell ref="C5:E5"/>
    <mergeCell ref="A10:A23"/>
    <mergeCell ref="A32:E32"/>
    <mergeCell ref="C4:E4"/>
  </mergeCells>
  <phoneticPr fontId="3" type="noConversion"/>
  <dataValidations xWindow="454" yWindow="279" count="8">
    <dataValidation type="decimal" allowBlank="1" showInputMessage="1" showErrorMessage="1" error="L'aide demandée ne peut dépasser les coûts du projet" sqref="G17:G21">
      <formula1>0</formula1>
      <formula2>F17</formula2>
    </dataValidation>
    <dataValidation type="list" allowBlank="1" showInputMessage="1" showErrorMessage="1" sqref="E34:E40">
      <formula1>Etat</formula1>
    </dataValidation>
    <dataValidation type="list" allowBlank="1" showInputMessage="1" showErrorMessage="1" sqref="C34:C40">
      <formula1>Financeur</formula1>
    </dataValidation>
    <dataValidation allowBlank="1" showInputMessage="1" showErrorMessage="1" prompt="Merci d'indiquer le nom complet du financeur" sqref="A41:B41"/>
    <dataValidation type="whole" allowBlank="1" showInputMessage="1" showErrorMessage="1" error="La subvention ne peut couvrir des dépenses de personnel d'ores et déjà financées" sqref="G16">
      <formula1>0</formula1>
      <formula2>0</formula2>
    </dataValidation>
    <dataValidation allowBlank="1" showInputMessage="1" showErrorMessage="1" prompt="Merci de contacter le(s) service(s) des ressouces humaines concerné(s) pour obtenir les grilles salariales nécessaire à la réalisation de cette estimation" sqref="E10:E15 B10:B16"/>
    <dataValidation allowBlank="1" showInputMessage="1" showErrorMessage="1" prompt="Merci d'indiquer le nom complet du financeur_x000a__x000a_Exemple : personnel statutaire Inserm sur le projet à hauteur de 50 K€_x000a_- Financeur = Inserm _x000a_- Type de Financeur = Etablissement public national_x000a_- Montant du financement = 50 K€" sqref="A34:B40"/>
    <dataValidation type="decimal" showInputMessage="1" showErrorMessage="1" error="L'aide demandée ne peut dépasser les coûts du projet" sqref="G24:G28 G22">
      <formula1>0</formula1>
      <formula2>F22</formula2>
    </dataValidation>
  </dataValidations>
  <printOptions horizontalCentered="1"/>
  <pageMargins left="0.17" right="0.17" top="0.55118110236220474" bottom="0.51181102362204722" header="0.31496062992125984" footer="0.27559055118110237"/>
  <pageSetup paperSize="9" scale="69" orientation="portrait"/>
  <headerFooter alignWithMargins="0">
    <oddFooter>&amp;C&amp;P/&amp;N&amp;R&amp;9&amp;A</oddFooter>
  </headerFooter>
  <rowBreaks count="1" manualBreakCount="1">
    <brk id="30" max="6" man="1"/>
  </rowBreaks>
  <ignoredErrors>
    <ignoredError sqref="F16" formula="1"/>
  </ignoredError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enableFormatConditionsCalculation="0">
    <tabColor indexed="41"/>
    <pageSetUpPr fitToPage="1"/>
  </sheetPr>
  <dimension ref="A1:G44"/>
  <sheetViews>
    <sheetView showGridLines="0" view="pageBreakPreview" zoomScale="85" zoomScaleNormal="80" zoomScaleSheetLayoutView="85" zoomScalePageLayoutView="80" workbookViewId="0">
      <selection sqref="A1:G1"/>
    </sheetView>
  </sheetViews>
  <sheetFormatPr baseColWidth="10" defaultColWidth="10.85546875" defaultRowHeight="12.75" x14ac:dyDescent="0.2"/>
  <cols>
    <col min="1" max="1" width="5.140625" style="86" customWidth="1"/>
    <col min="2" max="2" width="49.42578125" style="92" customWidth="1"/>
    <col min="3" max="6" width="18.7109375" style="86" customWidth="1"/>
    <col min="7" max="7" width="18.7109375" style="94" customWidth="1"/>
    <col min="8" max="16384" width="10.85546875" style="86"/>
  </cols>
  <sheetData>
    <row r="1" spans="1:7" ht="52.5" customHeight="1" thickBot="1" x14ac:dyDescent="0.25">
      <c r="A1" s="338" t="s">
        <v>121</v>
      </c>
      <c r="B1" s="339"/>
      <c r="C1" s="339"/>
      <c r="D1" s="339"/>
      <c r="E1" s="339"/>
      <c r="F1" s="339"/>
      <c r="G1" s="340"/>
    </row>
    <row r="2" spans="1:7" ht="20.100000000000001" customHeight="1" thickBot="1" x14ac:dyDescent="0.25">
      <c r="A2" s="87"/>
      <c r="B2" s="88"/>
      <c r="C2" s="88"/>
      <c r="D2" s="88"/>
      <c r="E2" s="88"/>
      <c r="F2" s="88"/>
      <c r="G2" s="89"/>
    </row>
    <row r="3" spans="1:7" ht="18" customHeight="1" thickBot="1" x14ac:dyDescent="0.25">
      <c r="A3" s="91" t="s">
        <v>6</v>
      </c>
      <c r="C3" s="320">
        <f>+'A - Equipe 1 Coordonnateur'!C3:E3</f>
        <v>0</v>
      </c>
      <c r="D3" s="321"/>
      <c r="E3" s="322"/>
      <c r="G3" s="90"/>
    </row>
    <row r="4" spans="1:7" ht="18" customHeight="1" thickBot="1" x14ac:dyDescent="0.25">
      <c r="A4" s="93" t="s">
        <v>53</v>
      </c>
      <c r="C4" s="320"/>
      <c r="D4" s="321"/>
      <c r="E4" s="322"/>
    </row>
    <row r="5" spans="1:7" ht="18" customHeight="1" thickBot="1" x14ac:dyDescent="0.25">
      <c r="A5" s="93" t="s">
        <v>9</v>
      </c>
      <c r="C5" s="320"/>
      <c r="D5" s="324"/>
      <c r="E5" s="325"/>
    </row>
    <row r="6" spans="1:7" ht="18" customHeight="1" thickBot="1" x14ac:dyDescent="0.25">
      <c r="A6" s="91" t="s">
        <v>10</v>
      </c>
      <c r="C6" s="320"/>
      <c r="D6" s="324"/>
      <c r="E6" s="325"/>
    </row>
    <row r="7" spans="1:7" ht="18" customHeight="1" thickBot="1" x14ac:dyDescent="0.25">
      <c r="B7" s="91"/>
    </row>
    <row r="8" spans="1:7" s="92" customFormat="1" ht="30" customHeight="1" thickBot="1" x14ac:dyDescent="0.25">
      <c r="A8" s="95" t="s">
        <v>12</v>
      </c>
      <c r="B8" s="96"/>
      <c r="C8" s="97"/>
      <c r="D8" s="97"/>
      <c r="E8" s="97"/>
      <c r="F8" s="98" t="s">
        <v>4</v>
      </c>
      <c r="G8" s="99" t="s">
        <v>76</v>
      </c>
    </row>
    <row r="9" spans="1:7" s="92" customFormat="1" ht="24.95" customHeight="1" x14ac:dyDescent="0.2">
      <c r="A9" s="100" t="s">
        <v>20</v>
      </c>
      <c r="B9" s="101"/>
      <c r="C9" s="102" t="s">
        <v>2</v>
      </c>
      <c r="D9" s="102" t="s">
        <v>3</v>
      </c>
      <c r="E9" s="103" t="s">
        <v>11</v>
      </c>
      <c r="F9" s="104">
        <f>+F16+F23</f>
        <v>0</v>
      </c>
      <c r="G9" s="105">
        <f>+G16+G23</f>
        <v>0</v>
      </c>
    </row>
    <row r="10" spans="1:7" ht="20.100000000000001" customHeight="1" x14ac:dyDescent="0.2">
      <c r="A10" s="341" t="s">
        <v>29</v>
      </c>
      <c r="B10" s="344" t="s">
        <v>30</v>
      </c>
      <c r="C10" s="19"/>
      <c r="D10" s="19"/>
      <c r="E10" s="29"/>
      <c r="F10" s="106">
        <f t="shared" ref="F10:F15" si="0">D10*E10</f>
        <v>0</v>
      </c>
      <c r="G10" s="107">
        <v>0</v>
      </c>
    </row>
    <row r="11" spans="1:7" ht="20.100000000000001" customHeight="1" x14ac:dyDescent="0.2">
      <c r="A11" s="342"/>
      <c r="B11" s="344"/>
      <c r="C11" s="58"/>
      <c r="D11" s="58"/>
      <c r="E11" s="59"/>
      <c r="F11" s="108">
        <f t="shared" si="0"/>
        <v>0</v>
      </c>
      <c r="G11" s="109">
        <v>0</v>
      </c>
    </row>
    <row r="12" spans="1:7" ht="20.100000000000001" customHeight="1" x14ac:dyDescent="0.2">
      <c r="A12" s="342"/>
      <c r="B12" s="344"/>
      <c r="C12" s="58"/>
      <c r="D12" s="58"/>
      <c r="E12" s="59"/>
      <c r="F12" s="108">
        <f t="shared" si="0"/>
        <v>0</v>
      </c>
      <c r="G12" s="109">
        <v>0</v>
      </c>
    </row>
    <row r="13" spans="1:7" ht="20.100000000000001" customHeight="1" x14ac:dyDescent="0.2">
      <c r="A13" s="342"/>
      <c r="B13" s="344"/>
      <c r="C13" s="58"/>
      <c r="D13" s="58"/>
      <c r="E13" s="59"/>
      <c r="F13" s="108">
        <f t="shared" si="0"/>
        <v>0</v>
      </c>
      <c r="G13" s="109">
        <v>0</v>
      </c>
    </row>
    <row r="14" spans="1:7" ht="20.100000000000001" customHeight="1" x14ac:dyDescent="0.2">
      <c r="A14" s="342"/>
      <c r="B14" s="344"/>
      <c r="C14" s="58"/>
      <c r="D14" s="58"/>
      <c r="E14" s="59"/>
      <c r="F14" s="108">
        <f t="shared" si="0"/>
        <v>0</v>
      </c>
      <c r="G14" s="109">
        <v>0</v>
      </c>
    </row>
    <row r="15" spans="1:7" ht="20.100000000000001" customHeight="1" x14ac:dyDescent="0.2">
      <c r="A15" s="342"/>
      <c r="B15" s="344"/>
      <c r="C15" s="58"/>
      <c r="D15" s="58"/>
      <c r="E15" s="59"/>
      <c r="F15" s="108">
        <f t="shared" si="0"/>
        <v>0</v>
      </c>
      <c r="G15" s="109">
        <v>0</v>
      </c>
    </row>
    <row r="16" spans="1:7" ht="20.100000000000001" customHeight="1" x14ac:dyDescent="0.2">
      <c r="A16" s="342"/>
      <c r="B16" s="344"/>
      <c r="C16" s="110" t="s">
        <v>22</v>
      </c>
      <c r="D16" s="111">
        <f>SUM(D10:D15)</f>
        <v>0</v>
      </c>
      <c r="E16" s="112">
        <f>SUM(E10:E15)</f>
        <v>0</v>
      </c>
      <c r="F16" s="113">
        <f>SUM(F10:F15)</f>
        <v>0</v>
      </c>
      <c r="G16" s="114">
        <f>SUM(G10:G15)</f>
        <v>0</v>
      </c>
    </row>
    <row r="17" spans="1:7" ht="20.100000000000001" customHeight="1" x14ac:dyDescent="0.2">
      <c r="A17" s="342"/>
      <c r="B17" s="344" t="s">
        <v>31</v>
      </c>
      <c r="C17" s="58"/>
      <c r="D17" s="58"/>
      <c r="E17" s="64"/>
      <c r="F17" s="115">
        <f t="shared" ref="F17:F22" si="1">D17*E17</f>
        <v>0</v>
      </c>
      <c r="G17" s="66">
        <f>F17</f>
        <v>0</v>
      </c>
    </row>
    <row r="18" spans="1:7" ht="20.100000000000001" customHeight="1" x14ac:dyDescent="0.2">
      <c r="A18" s="342"/>
      <c r="B18" s="344"/>
      <c r="C18" s="58"/>
      <c r="D18" s="58"/>
      <c r="E18" s="64"/>
      <c r="F18" s="115">
        <f t="shared" si="1"/>
        <v>0</v>
      </c>
      <c r="G18" s="66"/>
    </row>
    <row r="19" spans="1:7" ht="20.100000000000001" customHeight="1" x14ac:dyDescent="0.2">
      <c r="A19" s="342"/>
      <c r="B19" s="344"/>
      <c r="C19" s="58"/>
      <c r="D19" s="58"/>
      <c r="E19" s="64"/>
      <c r="F19" s="115">
        <f t="shared" si="1"/>
        <v>0</v>
      </c>
      <c r="G19" s="66"/>
    </row>
    <row r="20" spans="1:7" ht="20.100000000000001" customHeight="1" x14ac:dyDescent="0.2">
      <c r="A20" s="342"/>
      <c r="B20" s="344"/>
      <c r="C20" s="58"/>
      <c r="D20" s="58"/>
      <c r="E20" s="64"/>
      <c r="F20" s="115">
        <f t="shared" si="1"/>
        <v>0</v>
      </c>
      <c r="G20" s="66"/>
    </row>
    <row r="21" spans="1:7" ht="20.100000000000001" customHeight="1" x14ac:dyDescent="0.2">
      <c r="A21" s="342"/>
      <c r="B21" s="344"/>
      <c r="C21" s="58"/>
      <c r="D21" s="58"/>
      <c r="E21" s="64"/>
      <c r="F21" s="115">
        <f t="shared" si="1"/>
        <v>0</v>
      </c>
      <c r="G21" s="66"/>
    </row>
    <row r="22" spans="1:7" ht="20.100000000000001" customHeight="1" x14ac:dyDescent="0.2">
      <c r="A22" s="342"/>
      <c r="B22" s="344"/>
      <c r="C22" s="58"/>
      <c r="D22" s="58"/>
      <c r="E22" s="64"/>
      <c r="F22" s="115">
        <f t="shared" si="1"/>
        <v>0</v>
      </c>
      <c r="G22" s="66"/>
    </row>
    <row r="23" spans="1:7" ht="20.100000000000001" customHeight="1" thickBot="1" x14ac:dyDescent="0.25">
      <c r="A23" s="343"/>
      <c r="B23" s="345"/>
      <c r="C23" s="116" t="s">
        <v>22</v>
      </c>
      <c r="D23" s="117">
        <f>SUM(D17:D22)</f>
        <v>0</v>
      </c>
      <c r="E23" s="118">
        <f>SUM(E17:E22)</f>
        <v>0</v>
      </c>
      <c r="F23" s="119">
        <f>SUM(F17:F22)</f>
        <v>0</v>
      </c>
      <c r="G23" s="120">
        <f>SUM(G17:G22)</f>
        <v>0</v>
      </c>
    </row>
    <row r="24" spans="1:7" ht="20.100000000000001" customHeight="1" x14ac:dyDescent="0.2">
      <c r="A24" s="42" t="s">
        <v>57</v>
      </c>
      <c r="B24" s="121"/>
      <c r="C24" s="121"/>
      <c r="D24" s="121"/>
      <c r="E24" s="122"/>
      <c r="F24" s="71"/>
      <c r="G24" s="72"/>
    </row>
    <row r="25" spans="1:7" ht="20.100000000000001" customHeight="1" x14ac:dyDescent="0.2">
      <c r="A25" s="42" t="s">
        <v>14</v>
      </c>
      <c r="B25" s="121"/>
      <c r="C25" s="121"/>
      <c r="D25" s="121"/>
      <c r="E25" s="122"/>
      <c r="F25" s="73"/>
      <c r="G25" s="74"/>
    </row>
    <row r="26" spans="1:7" ht="20.100000000000001" customHeight="1" x14ac:dyDescent="0.2">
      <c r="A26" s="45" t="s">
        <v>13</v>
      </c>
      <c r="B26" s="123"/>
      <c r="C26" s="123"/>
      <c r="D26" s="123"/>
      <c r="E26" s="124"/>
      <c r="F26" s="73"/>
      <c r="G26" s="74"/>
    </row>
    <row r="27" spans="1:7" ht="20.100000000000001" customHeight="1" x14ac:dyDescent="0.2">
      <c r="A27" s="45" t="s">
        <v>58</v>
      </c>
      <c r="B27" s="123"/>
      <c r="C27" s="123"/>
      <c r="D27" s="123"/>
      <c r="E27" s="124"/>
      <c r="F27" s="138"/>
      <c r="G27" s="139"/>
    </row>
    <row r="28" spans="1:7" ht="20.100000000000001" customHeight="1" thickBot="1" x14ac:dyDescent="0.25">
      <c r="A28" s="48" t="s">
        <v>71</v>
      </c>
      <c r="B28" s="125"/>
      <c r="C28" s="125"/>
      <c r="D28" s="125"/>
      <c r="E28" s="126"/>
      <c r="F28" s="136"/>
      <c r="G28" s="137"/>
    </row>
    <row r="29" spans="1:7" ht="20.100000000000001" customHeight="1" thickBot="1" x14ac:dyDescent="0.25">
      <c r="A29" s="127" t="s">
        <v>5</v>
      </c>
      <c r="B29" s="128"/>
      <c r="C29" s="128"/>
      <c r="D29" s="128"/>
      <c r="E29" s="128"/>
      <c r="F29" s="129">
        <f>SUM(F24:F28)+F9</f>
        <v>0</v>
      </c>
      <c r="G29" s="130">
        <f>SUM(G24:G28)+G9</f>
        <v>0</v>
      </c>
    </row>
    <row r="30" spans="1:7" ht="20.100000000000001" customHeight="1" thickBot="1" x14ac:dyDescent="0.25">
      <c r="B30" s="131"/>
      <c r="C30" s="131"/>
      <c r="D30" s="131"/>
      <c r="E30" s="132" t="s">
        <v>7</v>
      </c>
      <c r="F30" s="133" t="e">
        <f>G29/F29</f>
        <v>#DIV/0!</v>
      </c>
      <c r="G30" s="134"/>
    </row>
    <row r="31" spans="1:7" ht="18" customHeight="1" thickBot="1" x14ac:dyDescent="0.25">
      <c r="B31" s="135"/>
    </row>
    <row r="32" spans="1:7" ht="24.95" customHeight="1" thickBot="1" x14ac:dyDescent="0.25">
      <c r="A32" s="333" t="s">
        <v>75</v>
      </c>
      <c r="B32" s="334"/>
      <c r="C32" s="334"/>
      <c r="D32" s="334"/>
      <c r="E32" s="335"/>
    </row>
    <row r="33" spans="1:7" ht="30" customHeight="1" thickBot="1" x14ac:dyDescent="0.25">
      <c r="A33" s="326" t="s">
        <v>34</v>
      </c>
      <c r="B33" s="327"/>
      <c r="C33" s="149" t="s">
        <v>35</v>
      </c>
      <c r="D33" s="149" t="s">
        <v>46</v>
      </c>
      <c r="E33" s="150" t="s">
        <v>47</v>
      </c>
    </row>
    <row r="34" spans="1:7" ht="24.95" customHeight="1" x14ac:dyDescent="0.2">
      <c r="A34" s="336"/>
      <c r="B34" s="337"/>
      <c r="C34" s="154"/>
      <c r="D34" s="155"/>
      <c r="E34" s="156"/>
    </row>
    <row r="35" spans="1:7" ht="24.95" customHeight="1" x14ac:dyDescent="0.2">
      <c r="A35" s="305"/>
      <c r="B35" s="306"/>
      <c r="C35" s="157"/>
      <c r="D35" s="158"/>
      <c r="E35" s="159"/>
    </row>
    <row r="36" spans="1:7" ht="24.95" customHeight="1" x14ac:dyDescent="0.2">
      <c r="A36" s="305"/>
      <c r="B36" s="306"/>
      <c r="C36" s="157"/>
      <c r="D36" s="158"/>
      <c r="E36" s="159"/>
    </row>
    <row r="37" spans="1:7" ht="24.95" customHeight="1" x14ac:dyDescent="0.2">
      <c r="A37" s="305"/>
      <c r="B37" s="306"/>
      <c r="C37" s="157"/>
      <c r="D37" s="158"/>
      <c r="E37" s="159"/>
    </row>
    <row r="38" spans="1:7" ht="24.95" customHeight="1" x14ac:dyDescent="0.2">
      <c r="A38" s="305"/>
      <c r="B38" s="306"/>
      <c r="C38" s="157"/>
      <c r="D38" s="158"/>
      <c r="E38" s="159"/>
    </row>
    <row r="39" spans="1:7" ht="24.95" customHeight="1" x14ac:dyDescent="0.2">
      <c r="A39" s="305"/>
      <c r="B39" s="306"/>
      <c r="C39" s="157"/>
      <c r="D39" s="158"/>
      <c r="E39" s="159"/>
    </row>
    <row r="40" spans="1:7" ht="24.95" customHeight="1" thickBot="1" x14ac:dyDescent="0.25">
      <c r="A40" s="307"/>
      <c r="B40" s="308"/>
      <c r="C40" s="160"/>
      <c r="D40" s="161"/>
      <c r="E40" s="162"/>
    </row>
    <row r="41" spans="1:7" ht="24.95" customHeight="1" thickBot="1" x14ac:dyDescent="0.25">
      <c r="A41" s="309" t="s">
        <v>1</v>
      </c>
      <c r="B41" s="310"/>
      <c r="C41" s="151"/>
      <c r="D41" s="152">
        <f>SUM(D34:D40)</f>
        <v>0</v>
      </c>
      <c r="E41" s="153"/>
    </row>
    <row r="43" spans="1:7" ht="38.25" customHeight="1" x14ac:dyDescent="0.2">
      <c r="D43" s="311" t="s">
        <v>92</v>
      </c>
      <c r="E43" s="312"/>
      <c r="F43" s="312"/>
      <c r="G43" s="313"/>
    </row>
    <row r="44" spans="1:7" ht="47.25" customHeight="1" x14ac:dyDescent="0.2">
      <c r="D44" s="314"/>
      <c r="E44" s="315"/>
      <c r="F44" s="315"/>
      <c r="G44" s="316"/>
    </row>
  </sheetData>
  <sheetProtection insertRows="0"/>
  <mergeCells count="20">
    <mergeCell ref="D43:G43"/>
    <mergeCell ref="D44:G44"/>
    <mergeCell ref="A32:E32"/>
    <mergeCell ref="A33:B33"/>
    <mergeCell ref="A34:B34"/>
    <mergeCell ref="A35:B35"/>
    <mergeCell ref="A40:B40"/>
    <mergeCell ref="A41:B41"/>
    <mergeCell ref="A36:B36"/>
    <mergeCell ref="A37:B37"/>
    <mergeCell ref="A38:B38"/>
    <mergeCell ref="A39:B39"/>
    <mergeCell ref="C6:E6"/>
    <mergeCell ref="B10:B16"/>
    <mergeCell ref="B17:B23"/>
    <mergeCell ref="A1:G1"/>
    <mergeCell ref="C3:E3"/>
    <mergeCell ref="C4:E4"/>
    <mergeCell ref="C5:E5"/>
    <mergeCell ref="A10:A23"/>
  </mergeCells>
  <phoneticPr fontId="3" type="noConversion"/>
  <dataValidations xWindow="454" yWindow="279" count="8">
    <dataValidation type="decimal" allowBlank="1" showInputMessage="1" showErrorMessage="1" error="L'aide demandée ne peut dépasser les coûts du projet" sqref="G17:G21">
      <formula1>0</formula1>
      <formula2>F17</formula2>
    </dataValidation>
    <dataValidation type="list" allowBlank="1" showInputMessage="1" showErrorMessage="1" sqref="E34:E40">
      <formula1>Etat</formula1>
    </dataValidation>
    <dataValidation type="list" allowBlank="1" showInputMessage="1" showErrorMessage="1" sqref="C34:C40">
      <formula1>Financeur</formula1>
    </dataValidation>
    <dataValidation allowBlank="1" showInputMessage="1" showErrorMessage="1" prompt="Merci d'indiquer le nom complet du financeur" sqref="A41:B41"/>
    <dataValidation type="whole" allowBlank="1" showInputMessage="1" showErrorMessage="1" error="La subvention ne peut couvrir des dépenses de personnel d'ores et déjà financées" sqref="G16">
      <formula1>0</formula1>
      <formula2>0</formula2>
    </dataValidation>
    <dataValidation allowBlank="1" showInputMessage="1" showErrorMessage="1" prompt="Merci de contacter le(s) service(s) des ressouces humaines concerné(s) pour obtenir les grilles salariales nécessaire à la réalisation de cette estimation" sqref="E10:E15 B10:B16"/>
    <dataValidation allowBlank="1" showInputMessage="1" showErrorMessage="1" prompt="Merci d'indiquer le nom complet du financeur_x000a__x000a_Exemple : personnel statutaire Inserm sur le projet à hauteur de 50 K€_x000a_- Financeur = Inserm _x000a_- Type de Financeur = Etablissement public national_x000a_- Montant du financement = 50 K€" sqref="A34:B40"/>
    <dataValidation type="decimal" showInputMessage="1" showErrorMessage="1" error="L'aide demandée ne peut dépasser les coûts du projet" sqref="G24:G28 G22">
      <formula1>0</formula1>
      <formula2>F22</formula2>
    </dataValidation>
  </dataValidations>
  <printOptions horizontalCentered="1"/>
  <pageMargins left="0.24" right="0.17" top="0.55118110236220474" bottom="0.51181102362204722" header="0.31496062992125984" footer="0.27559055118110237"/>
  <pageSetup paperSize="9" scale="67" orientation="portrait" r:id="rId1"/>
  <headerFooter alignWithMargins="0">
    <oddFooter>&amp;C&amp;P/&amp;N&amp;R&amp;9&amp;A</oddFooter>
  </headerFooter>
  <rowBreaks count="1" manualBreakCount="1">
    <brk id="30" max="6" man="1"/>
  </rowBreaks>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enableFormatConditionsCalculation="0">
    <tabColor indexed="41"/>
    <pageSetUpPr fitToPage="1"/>
  </sheetPr>
  <dimension ref="A1:G44"/>
  <sheetViews>
    <sheetView showGridLines="0" view="pageBreakPreview" zoomScale="85" zoomScaleNormal="80" zoomScaleSheetLayoutView="85" zoomScalePageLayoutView="80" workbookViewId="0">
      <selection activeCell="A2" sqref="A2"/>
    </sheetView>
  </sheetViews>
  <sheetFormatPr baseColWidth="10" defaultColWidth="10.85546875" defaultRowHeight="12.75" x14ac:dyDescent="0.2"/>
  <cols>
    <col min="1" max="1" width="5.140625" style="86" customWidth="1"/>
    <col min="2" max="2" width="49.42578125" style="92" customWidth="1"/>
    <col min="3" max="6" width="18.7109375" style="86" customWidth="1"/>
    <col min="7" max="7" width="19" style="94" customWidth="1"/>
    <col min="8" max="16384" width="10.85546875" style="86"/>
  </cols>
  <sheetData>
    <row r="1" spans="1:7" ht="52.5" customHeight="1" thickBot="1" x14ac:dyDescent="0.25">
      <c r="A1" s="338" t="s">
        <v>122</v>
      </c>
      <c r="B1" s="339"/>
      <c r="C1" s="339"/>
      <c r="D1" s="339"/>
      <c r="E1" s="339"/>
      <c r="F1" s="339"/>
      <c r="G1" s="340"/>
    </row>
    <row r="2" spans="1:7" ht="20.100000000000001" customHeight="1" thickBot="1" x14ac:dyDescent="0.25">
      <c r="A2" s="87"/>
      <c r="B2" s="88"/>
      <c r="C2" s="88"/>
      <c r="D2" s="88"/>
      <c r="E2" s="88"/>
      <c r="F2" s="88"/>
      <c r="G2" s="89"/>
    </row>
    <row r="3" spans="1:7" ht="18" customHeight="1" thickBot="1" x14ac:dyDescent="0.25">
      <c r="A3" s="91" t="s">
        <v>6</v>
      </c>
      <c r="C3" s="320">
        <f>+'A - Equipe 1 Coordonnateur'!C3</f>
        <v>0</v>
      </c>
      <c r="D3" s="321"/>
      <c r="E3" s="322"/>
      <c r="G3" s="90"/>
    </row>
    <row r="4" spans="1:7" ht="18" customHeight="1" thickBot="1" x14ac:dyDescent="0.25">
      <c r="A4" s="93" t="s">
        <v>53</v>
      </c>
      <c r="C4" s="320"/>
      <c r="D4" s="321"/>
      <c r="E4" s="322"/>
    </row>
    <row r="5" spans="1:7" ht="18" customHeight="1" thickBot="1" x14ac:dyDescent="0.25">
      <c r="A5" s="93" t="s">
        <v>9</v>
      </c>
      <c r="C5" s="320"/>
      <c r="D5" s="324"/>
      <c r="E5" s="325"/>
    </row>
    <row r="6" spans="1:7" ht="18" customHeight="1" thickBot="1" x14ac:dyDescent="0.25">
      <c r="A6" s="91" t="s">
        <v>10</v>
      </c>
      <c r="C6" s="320"/>
      <c r="D6" s="324"/>
      <c r="E6" s="325"/>
    </row>
    <row r="7" spans="1:7" ht="18" customHeight="1" thickBot="1" x14ac:dyDescent="0.25">
      <c r="B7" s="91"/>
    </row>
    <row r="8" spans="1:7" s="92" customFormat="1" ht="30" customHeight="1" thickBot="1" x14ac:dyDescent="0.25">
      <c r="A8" s="95" t="s">
        <v>12</v>
      </c>
      <c r="B8" s="96"/>
      <c r="C8" s="97"/>
      <c r="D8" s="97"/>
      <c r="E8" s="97"/>
      <c r="F8" s="98" t="s">
        <v>4</v>
      </c>
      <c r="G8" s="99" t="s">
        <v>76</v>
      </c>
    </row>
    <row r="9" spans="1:7" s="92" customFormat="1" ht="24.95" customHeight="1" x14ac:dyDescent="0.2">
      <c r="A9" s="100" t="s">
        <v>20</v>
      </c>
      <c r="B9" s="101"/>
      <c r="C9" s="102" t="s">
        <v>2</v>
      </c>
      <c r="D9" s="102" t="s">
        <v>3</v>
      </c>
      <c r="E9" s="103" t="s">
        <v>11</v>
      </c>
      <c r="F9" s="104">
        <f>+F16+F23</f>
        <v>0</v>
      </c>
      <c r="G9" s="105">
        <f>+G16+G23</f>
        <v>0</v>
      </c>
    </row>
    <row r="10" spans="1:7" ht="20.100000000000001" customHeight="1" x14ac:dyDescent="0.2">
      <c r="A10" s="341" t="s">
        <v>29</v>
      </c>
      <c r="B10" s="344" t="s">
        <v>30</v>
      </c>
      <c r="C10" s="19"/>
      <c r="D10" s="19"/>
      <c r="E10" s="29"/>
      <c r="F10" s="106">
        <f t="shared" ref="F10:F15" si="0">D10*E10</f>
        <v>0</v>
      </c>
      <c r="G10" s="107">
        <v>0</v>
      </c>
    </row>
    <row r="11" spans="1:7" ht="20.100000000000001" customHeight="1" x14ac:dyDescent="0.2">
      <c r="A11" s="342"/>
      <c r="B11" s="344"/>
      <c r="C11" s="58"/>
      <c r="D11" s="58"/>
      <c r="E11" s="59"/>
      <c r="F11" s="108">
        <f t="shared" si="0"/>
        <v>0</v>
      </c>
      <c r="G11" s="109">
        <v>0</v>
      </c>
    </row>
    <row r="12" spans="1:7" ht="20.100000000000001" customHeight="1" x14ac:dyDescent="0.2">
      <c r="A12" s="342"/>
      <c r="B12" s="344"/>
      <c r="C12" s="58"/>
      <c r="D12" s="58"/>
      <c r="E12" s="59"/>
      <c r="F12" s="108">
        <f t="shared" si="0"/>
        <v>0</v>
      </c>
      <c r="G12" s="109">
        <v>0</v>
      </c>
    </row>
    <row r="13" spans="1:7" ht="20.100000000000001" customHeight="1" x14ac:dyDescent="0.2">
      <c r="A13" s="342"/>
      <c r="B13" s="344"/>
      <c r="C13" s="58"/>
      <c r="D13" s="58"/>
      <c r="E13" s="59"/>
      <c r="F13" s="108">
        <f t="shared" si="0"/>
        <v>0</v>
      </c>
      <c r="G13" s="109">
        <v>0</v>
      </c>
    </row>
    <row r="14" spans="1:7" ht="20.100000000000001" customHeight="1" x14ac:dyDescent="0.2">
      <c r="A14" s="342"/>
      <c r="B14" s="344"/>
      <c r="C14" s="58"/>
      <c r="D14" s="58"/>
      <c r="E14" s="59"/>
      <c r="F14" s="108">
        <f t="shared" si="0"/>
        <v>0</v>
      </c>
      <c r="G14" s="109">
        <v>0</v>
      </c>
    </row>
    <row r="15" spans="1:7" ht="20.100000000000001" customHeight="1" x14ac:dyDescent="0.2">
      <c r="A15" s="342"/>
      <c r="B15" s="344"/>
      <c r="C15" s="58"/>
      <c r="D15" s="58"/>
      <c r="E15" s="59"/>
      <c r="F15" s="108">
        <f t="shared" si="0"/>
        <v>0</v>
      </c>
      <c r="G15" s="109">
        <v>0</v>
      </c>
    </row>
    <row r="16" spans="1:7" ht="20.100000000000001" customHeight="1" x14ac:dyDescent="0.2">
      <c r="A16" s="342"/>
      <c r="B16" s="344"/>
      <c r="C16" s="110" t="s">
        <v>22</v>
      </c>
      <c r="D16" s="111">
        <f>SUM(D10:D15)</f>
        <v>0</v>
      </c>
      <c r="E16" s="112">
        <f>SUM(E10:E15)</f>
        <v>0</v>
      </c>
      <c r="F16" s="113">
        <f>SUM(F10:F15)</f>
        <v>0</v>
      </c>
      <c r="G16" s="114">
        <f>SUM(G10:G15)</f>
        <v>0</v>
      </c>
    </row>
    <row r="17" spans="1:7" ht="20.100000000000001" customHeight="1" x14ac:dyDescent="0.2">
      <c r="A17" s="342"/>
      <c r="B17" s="344" t="s">
        <v>31</v>
      </c>
      <c r="C17" s="58"/>
      <c r="D17" s="58"/>
      <c r="E17" s="64"/>
      <c r="F17" s="115">
        <f t="shared" ref="F17:F22" si="1">D17*E17</f>
        <v>0</v>
      </c>
      <c r="G17" s="66">
        <f>F17</f>
        <v>0</v>
      </c>
    </row>
    <row r="18" spans="1:7" ht="20.100000000000001" customHeight="1" x14ac:dyDescent="0.2">
      <c r="A18" s="342"/>
      <c r="B18" s="344"/>
      <c r="C18" s="58"/>
      <c r="D18" s="58"/>
      <c r="E18" s="64"/>
      <c r="F18" s="115">
        <f t="shared" si="1"/>
        <v>0</v>
      </c>
      <c r="G18" s="66"/>
    </row>
    <row r="19" spans="1:7" ht="20.100000000000001" customHeight="1" x14ac:dyDescent="0.2">
      <c r="A19" s="342"/>
      <c r="B19" s="344"/>
      <c r="C19" s="58"/>
      <c r="D19" s="58"/>
      <c r="E19" s="64"/>
      <c r="F19" s="115">
        <f t="shared" si="1"/>
        <v>0</v>
      </c>
      <c r="G19" s="66"/>
    </row>
    <row r="20" spans="1:7" ht="20.100000000000001" customHeight="1" x14ac:dyDescent="0.2">
      <c r="A20" s="342"/>
      <c r="B20" s="344"/>
      <c r="C20" s="58"/>
      <c r="D20" s="58"/>
      <c r="E20" s="64"/>
      <c r="F20" s="115">
        <f t="shared" si="1"/>
        <v>0</v>
      </c>
      <c r="G20" s="66"/>
    </row>
    <row r="21" spans="1:7" ht="20.100000000000001" customHeight="1" x14ac:dyDescent="0.2">
      <c r="A21" s="342"/>
      <c r="B21" s="344"/>
      <c r="C21" s="58"/>
      <c r="D21" s="58"/>
      <c r="E21" s="64"/>
      <c r="F21" s="115">
        <f t="shared" si="1"/>
        <v>0</v>
      </c>
      <c r="G21" s="66"/>
    </row>
    <row r="22" spans="1:7" ht="20.100000000000001" customHeight="1" x14ac:dyDescent="0.2">
      <c r="A22" s="342"/>
      <c r="B22" s="344"/>
      <c r="C22" s="58"/>
      <c r="D22" s="58"/>
      <c r="E22" s="64"/>
      <c r="F22" s="115">
        <f t="shared" si="1"/>
        <v>0</v>
      </c>
      <c r="G22" s="66"/>
    </row>
    <row r="23" spans="1:7" ht="20.100000000000001" customHeight="1" thickBot="1" x14ac:dyDescent="0.25">
      <c r="A23" s="343"/>
      <c r="B23" s="345"/>
      <c r="C23" s="116" t="s">
        <v>22</v>
      </c>
      <c r="D23" s="117">
        <f>SUM(D17:D22)</f>
        <v>0</v>
      </c>
      <c r="E23" s="118">
        <f>SUM(E17:E22)</f>
        <v>0</v>
      </c>
      <c r="F23" s="119">
        <f>SUM(F17:F22)</f>
        <v>0</v>
      </c>
      <c r="G23" s="120">
        <f>SUM(G17:G22)</f>
        <v>0</v>
      </c>
    </row>
    <row r="24" spans="1:7" ht="20.100000000000001" customHeight="1" x14ac:dyDescent="0.2">
      <c r="A24" s="42" t="s">
        <v>57</v>
      </c>
      <c r="B24" s="121"/>
      <c r="C24" s="121"/>
      <c r="D24" s="121"/>
      <c r="E24" s="122"/>
      <c r="F24" s="71"/>
      <c r="G24" s="72"/>
    </row>
    <row r="25" spans="1:7" ht="20.100000000000001" customHeight="1" x14ac:dyDescent="0.2">
      <c r="A25" s="42" t="s">
        <v>14</v>
      </c>
      <c r="B25" s="121"/>
      <c r="C25" s="121"/>
      <c r="D25" s="121"/>
      <c r="E25" s="122"/>
      <c r="F25" s="73"/>
      <c r="G25" s="74"/>
    </row>
    <row r="26" spans="1:7" ht="20.100000000000001" customHeight="1" x14ac:dyDescent="0.2">
      <c r="A26" s="45" t="s">
        <v>13</v>
      </c>
      <c r="B26" s="123"/>
      <c r="C26" s="123"/>
      <c r="D26" s="123"/>
      <c r="E26" s="124"/>
      <c r="F26" s="73"/>
      <c r="G26" s="74"/>
    </row>
    <row r="27" spans="1:7" ht="20.100000000000001" customHeight="1" x14ac:dyDescent="0.2">
      <c r="A27" s="45" t="s">
        <v>58</v>
      </c>
      <c r="B27" s="123"/>
      <c r="C27" s="123"/>
      <c r="D27" s="123"/>
      <c r="E27" s="124"/>
      <c r="F27" s="138"/>
      <c r="G27" s="139"/>
    </row>
    <row r="28" spans="1:7" ht="20.100000000000001" customHeight="1" thickBot="1" x14ac:dyDescent="0.25">
      <c r="A28" s="48" t="s">
        <v>71</v>
      </c>
      <c r="B28" s="125"/>
      <c r="C28" s="125"/>
      <c r="D28" s="125"/>
      <c r="E28" s="126"/>
      <c r="F28" s="136"/>
      <c r="G28" s="137"/>
    </row>
    <row r="29" spans="1:7" ht="20.100000000000001" customHeight="1" thickBot="1" x14ac:dyDescent="0.25">
      <c r="A29" s="127" t="s">
        <v>5</v>
      </c>
      <c r="B29" s="128"/>
      <c r="C29" s="128"/>
      <c r="D29" s="128"/>
      <c r="E29" s="128"/>
      <c r="F29" s="129">
        <f>SUM(F24:F28)+F9</f>
        <v>0</v>
      </c>
      <c r="G29" s="130">
        <f>SUM(G24:G28)+G9</f>
        <v>0</v>
      </c>
    </row>
    <row r="30" spans="1:7" ht="20.100000000000001" customHeight="1" thickBot="1" x14ac:dyDescent="0.25">
      <c r="B30" s="131"/>
      <c r="C30" s="131"/>
      <c r="D30" s="131"/>
      <c r="E30" s="132" t="s">
        <v>7</v>
      </c>
      <c r="F30" s="133" t="e">
        <f>G29/F29</f>
        <v>#DIV/0!</v>
      </c>
      <c r="G30" s="134"/>
    </row>
    <row r="31" spans="1:7" ht="18" customHeight="1" thickBot="1" x14ac:dyDescent="0.25">
      <c r="B31" s="135"/>
    </row>
    <row r="32" spans="1:7" ht="24.95" customHeight="1" thickBot="1" x14ac:dyDescent="0.25">
      <c r="A32" s="333" t="s">
        <v>84</v>
      </c>
      <c r="B32" s="334"/>
      <c r="C32" s="334"/>
      <c r="D32" s="334"/>
      <c r="E32" s="335"/>
    </row>
    <row r="33" spans="1:7" ht="30" customHeight="1" thickBot="1" x14ac:dyDescent="0.25">
      <c r="A33" s="326" t="s">
        <v>34</v>
      </c>
      <c r="B33" s="327"/>
      <c r="C33" s="149" t="s">
        <v>35</v>
      </c>
      <c r="D33" s="149" t="s">
        <v>46</v>
      </c>
      <c r="E33" s="150" t="s">
        <v>47</v>
      </c>
    </row>
    <row r="34" spans="1:7" ht="24.95" customHeight="1" x14ac:dyDescent="0.2">
      <c r="A34" s="336"/>
      <c r="B34" s="337"/>
      <c r="C34" s="154"/>
      <c r="D34" s="155"/>
      <c r="E34" s="156"/>
    </row>
    <row r="35" spans="1:7" ht="24.95" customHeight="1" x14ac:dyDescent="0.2">
      <c r="A35" s="305"/>
      <c r="B35" s="306"/>
      <c r="C35" s="157"/>
      <c r="D35" s="158"/>
      <c r="E35" s="159"/>
    </row>
    <row r="36" spans="1:7" ht="24.95" customHeight="1" x14ac:dyDescent="0.2">
      <c r="A36" s="305"/>
      <c r="B36" s="306"/>
      <c r="C36" s="157"/>
      <c r="D36" s="158"/>
      <c r="E36" s="159"/>
    </row>
    <row r="37" spans="1:7" ht="24.95" customHeight="1" x14ac:dyDescent="0.2">
      <c r="A37" s="305"/>
      <c r="B37" s="306"/>
      <c r="C37" s="157"/>
      <c r="D37" s="158"/>
      <c r="E37" s="159"/>
    </row>
    <row r="38" spans="1:7" ht="24.95" customHeight="1" x14ac:dyDescent="0.2">
      <c r="A38" s="305"/>
      <c r="B38" s="306"/>
      <c r="C38" s="157"/>
      <c r="D38" s="158"/>
      <c r="E38" s="159"/>
    </row>
    <row r="39" spans="1:7" ht="24.95" customHeight="1" x14ac:dyDescent="0.2">
      <c r="A39" s="305"/>
      <c r="B39" s="306"/>
      <c r="C39" s="157"/>
      <c r="D39" s="158"/>
      <c r="E39" s="159"/>
    </row>
    <row r="40" spans="1:7" ht="24.95" customHeight="1" thickBot="1" x14ac:dyDescent="0.25">
      <c r="A40" s="307"/>
      <c r="B40" s="308"/>
      <c r="C40" s="160"/>
      <c r="D40" s="161"/>
      <c r="E40" s="162"/>
    </row>
    <row r="41" spans="1:7" ht="24.95" customHeight="1" thickBot="1" x14ac:dyDescent="0.25">
      <c r="A41" s="309" t="s">
        <v>1</v>
      </c>
      <c r="B41" s="310"/>
      <c r="C41" s="151"/>
      <c r="D41" s="152">
        <f>SUM(D34:D40)</f>
        <v>0</v>
      </c>
      <c r="E41" s="153"/>
    </row>
    <row r="43" spans="1:7" ht="48" customHeight="1" x14ac:dyDescent="0.2">
      <c r="D43" s="311" t="s">
        <v>92</v>
      </c>
      <c r="E43" s="312"/>
      <c r="F43" s="312"/>
      <c r="G43" s="313"/>
    </row>
    <row r="44" spans="1:7" ht="44.25" customHeight="1" x14ac:dyDescent="0.2">
      <c r="D44" s="314"/>
      <c r="E44" s="315"/>
      <c r="F44" s="315"/>
      <c r="G44" s="316"/>
    </row>
  </sheetData>
  <sheetProtection insertRows="0"/>
  <mergeCells count="20">
    <mergeCell ref="D43:G43"/>
    <mergeCell ref="D44:G44"/>
    <mergeCell ref="C6:E6"/>
    <mergeCell ref="B10:B16"/>
    <mergeCell ref="B17:B23"/>
    <mergeCell ref="A40:B40"/>
    <mergeCell ref="A33:B33"/>
    <mergeCell ref="A34:B34"/>
    <mergeCell ref="A35:B35"/>
    <mergeCell ref="A41:B41"/>
    <mergeCell ref="A36:B36"/>
    <mergeCell ref="A37:B37"/>
    <mergeCell ref="A38:B38"/>
    <mergeCell ref="A39:B39"/>
    <mergeCell ref="A1:G1"/>
    <mergeCell ref="C3:E3"/>
    <mergeCell ref="C5:E5"/>
    <mergeCell ref="A10:A23"/>
    <mergeCell ref="A32:E32"/>
    <mergeCell ref="C4:E4"/>
  </mergeCells>
  <phoneticPr fontId="3" type="noConversion"/>
  <dataValidations xWindow="454" yWindow="279" count="8">
    <dataValidation type="decimal" allowBlank="1" showInputMessage="1" showErrorMessage="1" error="L'aide demandée ne peut dépasser les coûts du projet" sqref="G17:G21">
      <formula1>0</formula1>
      <formula2>F17</formula2>
    </dataValidation>
    <dataValidation type="list" allowBlank="1" showInputMessage="1" showErrorMessage="1" sqref="E34:E40">
      <formula1>Etat</formula1>
    </dataValidation>
    <dataValidation type="list" allowBlank="1" showInputMessage="1" showErrorMessage="1" sqref="C34:C40">
      <formula1>Financeur</formula1>
    </dataValidation>
    <dataValidation allowBlank="1" showInputMessage="1" showErrorMessage="1" prompt="Merci d'indiquer le nom complet du financeur" sqref="A41:B41"/>
    <dataValidation type="whole" allowBlank="1" showInputMessage="1" showErrorMessage="1" error="La subvention ne peut couvrir des dépenses de personnel d'ores et déjà financées" sqref="G16">
      <formula1>0</formula1>
      <formula2>0</formula2>
    </dataValidation>
    <dataValidation allowBlank="1" showInputMessage="1" showErrorMessage="1" prompt="Merci de contacter le(s) service(s) des ressouces humaines concerné(s) pour obtenir les grilles salariales nécessaire à la réalisation de cette estimation" sqref="E10:E15 B10:B16"/>
    <dataValidation allowBlank="1" showInputMessage="1" showErrorMessage="1" prompt="Merci d'indiquer le nom complet du financeur_x000a__x000a_Exemple : personnel statutaire Inserm sur le projet à hauteur de 50 K€_x000a_- Financeur = Inserm _x000a_- Type de Financeur = Etablissement public national_x000a_- Montant du financement = 50 K€" sqref="A34:B40"/>
    <dataValidation type="decimal" showInputMessage="1" showErrorMessage="1" error="L'aide demandée ne peut dépasser les coûts du projet" sqref="G24:G28 G22">
      <formula1>0</formula1>
      <formula2>F22</formula2>
    </dataValidation>
  </dataValidations>
  <printOptions horizontalCentered="1"/>
  <pageMargins left="0.17" right="0.21" top="0.55118110236220474" bottom="0.51181102362204722" header="0.31496062992125984" footer="0.27559055118110237"/>
  <pageSetup paperSize="9" scale="67" orientation="portrait" r:id="rId1"/>
  <headerFooter alignWithMargins="0">
    <oddFooter>&amp;C&amp;P/&amp;N&amp;R&amp;9&amp;A</oddFooter>
  </headerFooter>
  <rowBreaks count="1" manualBreakCount="1">
    <brk id="30" max="6" man="1"/>
  </rowBreaks>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FF"/>
    <pageSetUpPr fitToPage="1"/>
  </sheetPr>
  <dimension ref="A1:G44"/>
  <sheetViews>
    <sheetView showGridLines="0" view="pageBreakPreview" zoomScale="85" zoomScaleNormal="80" zoomScaleSheetLayoutView="85" zoomScalePageLayoutView="80" workbookViewId="0">
      <selection activeCell="G20" sqref="G20"/>
    </sheetView>
  </sheetViews>
  <sheetFormatPr baseColWidth="10" defaultColWidth="10.85546875" defaultRowHeight="12.75" x14ac:dyDescent="0.2"/>
  <cols>
    <col min="1" max="1" width="5.140625" style="86" customWidth="1"/>
    <col min="2" max="2" width="49.42578125" style="92" customWidth="1"/>
    <col min="3" max="6" width="18.7109375" style="86" customWidth="1"/>
    <col min="7" max="7" width="18.7109375" style="94" customWidth="1"/>
    <col min="8" max="16384" width="10.85546875" style="86"/>
  </cols>
  <sheetData>
    <row r="1" spans="1:7" ht="52.5" customHeight="1" thickBot="1" x14ac:dyDescent="0.25">
      <c r="A1" s="338" t="s">
        <v>123</v>
      </c>
      <c r="B1" s="339"/>
      <c r="C1" s="339"/>
      <c r="D1" s="339"/>
      <c r="E1" s="339"/>
      <c r="F1" s="339"/>
      <c r="G1" s="340"/>
    </row>
    <row r="2" spans="1:7" ht="20.100000000000001" customHeight="1" thickBot="1" x14ac:dyDescent="0.25">
      <c r="A2" s="87"/>
      <c r="B2" s="88"/>
      <c r="C2" s="88"/>
      <c r="D2" s="88"/>
      <c r="E2" s="88"/>
      <c r="F2" s="88"/>
      <c r="G2" s="89"/>
    </row>
    <row r="3" spans="1:7" ht="18" customHeight="1" thickBot="1" x14ac:dyDescent="0.25">
      <c r="A3" s="91" t="s">
        <v>6</v>
      </c>
      <c r="C3" s="320">
        <f>'A - Equipe 1 Coordonnateur'!C3:E3</f>
        <v>0</v>
      </c>
      <c r="D3" s="321"/>
      <c r="E3" s="322"/>
      <c r="G3" s="90"/>
    </row>
    <row r="4" spans="1:7" ht="18" customHeight="1" thickBot="1" x14ac:dyDescent="0.25">
      <c r="A4" s="93" t="s">
        <v>53</v>
      </c>
      <c r="C4" s="346"/>
      <c r="D4" s="347"/>
      <c r="E4" s="348"/>
    </row>
    <row r="5" spans="1:7" ht="18" customHeight="1" thickBot="1" x14ac:dyDescent="0.25">
      <c r="A5" s="93" t="s">
        <v>9</v>
      </c>
      <c r="C5" s="346"/>
      <c r="D5" s="324"/>
      <c r="E5" s="325"/>
    </row>
    <row r="6" spans="1:7" ht="18" customHeight="1" thickBot="1" x14ac:dyDescent="0.25">
      <c r="A6" s="91" t="s">
        <v>10</v>
      </c>
      <c r="C6" s="346"/>
      <c r="D6" s="324"/>
      <c r="E6" s="325"/>
    </row>
    <row r="7" spans="1:7" ht="18" customHeight="1" thickBot="1" x14ac:dyDescent="0.25">
      <c r="B7" s="91"/>
    </row>
    <row r="8" spans="1:7" s="92" customFormat="1" ht="30" customHeight="1" thickBot="1" x14ac:dyDescent="0.25">
      <c r="A8" s="95" t="s">
        <v>12</v>
      </c>
      <c r="B8" s="96"/>
      <c r="C8" s="97"/>
      <c r="D8" s="97"/>
      <c r="E8" s="97"/>
      <c r="F8" s="98" t="s">
        <v>4</v>
      </c>
      <c r="G8" s="99" t="s">
        <v>76</v>
      </c>
    </row>
    <row r="9" spans="1:7" s="92" customFormat="1" ht="24.95" customHeight="1" x14ac:dyDescent="0.2">
      <c r="A9" s="100" t="s">
        <v>20</v>
      </c>
      <c r="B9" s="101"/>
      <c r="C9" s="102" t="s">
        <v>2</v>
      </c>
      <c r="D9" s="102" t="s">
        <v>3</v>
      </c>
      <c r="E9" s="103" t="s">
        <v>11</v>
      </c>
      <c r="F9" s="104">
        <f>+F16+F23</f>
        <v>0</v>
      </c>
      <c r="G9" s="105">
        <f>+G16+G23</f>
        <v>0</v>
      </c>
    </row>
    <row r="10" spans="1:7" ht="20.100000000000001" customHeight="1" x14ac:dyDescent="0.2">
      <c r="A10" s="341" t="s">
        <v>29</v>
      </c>
      <c r="B10" s="344" t="s">
        <v>30</v>
      </c>
      <c r="C10" s="213"/>
      <c r="D10" s="19"/>
      <c r="E10" s="29"/>
      <c r="F10" s="106">
        <f t="shared" ref="F10:F15" si="0">D10*E10</f>
        <v>0</v>
      </c>
      <c r="G10" s="107"/>
    </row>
    <row r="11" spans="1:7" ht="20.100000000000001" customHeight="1" x14ac:dyDescent="0.2">
      <c r="A11" s="342"/>
      <c r="B11" s="344"/>
      <c r="C11" s="58"/>
      <c r="D11" s="58"/>
      <c r="E11" s="59"/>
      <c r="F11" s="108">
        <f t="shared" si="0"/>
        <v>0</v>
      </c>
      <c r="G11" s="109">
        <v>0</v>
      </c>
    </row>
    <row r="12" spans="1:7" ht="20.100000000000001" customHeight="1" x14ac:dyDescent="0.2">
      <c r="A12" s="342"/>
      <c r="B12" s="344"/>
      <c r="C12" s="58"/>
      <c r="D12" s="58"/>
      <c r="E12" s="59"/>
      <c r="F12" s="108">
        <f t="shared" si="0"/>
        <v>0</v>
      </c>
      <c r="G12" s="109">
        <v>0</v>
      </c>
    </row>
    <row r="13" spans="1:7" ht="20.100000000000001" customHeight="1" x14ac:dyDescent="0.2">
      <c r="A13" s="342"/>
      <c r="B13" s="344"/>
      <c r="C13" s="58"/>
      <c r="D13" s="58"/>
      <c r="E13" s="59"/>
      <c r="F13" s="108">
        <f t="shared" si="0"/>
        <v>0</v>
      </c>
      <c r="G13" s="109">
        <v>0</v>
      </c>
    </row>
    <row r="14" spans="1:7" ht="20.100000000000001" customHeight="1" x14ac:dyDescent="0.2">
      <c r="A14" s="342"/>
      <c r="B14" s="344"/>
      <c r="C14" s="58"/>
      <c r="D14" s="58"/>
      <c r="E14" s="59"/>
      <c r="F14" s="108">
        <f t="shared" si="0"/>
        <v>0</v>
      </c>
      <c r="G14" s="109">
        <v>0</v>
      </c>
    </row>
    <row r="15" spans="1:7" ht="20.100000000000001" customHeight="1" x14ac:dyDescent="0.2">
      <c r="A15" s="342"/>
      <c r="B15" s="344"/>
      <c r="C15" s="58"/>
      <c r="D15" s="58"/>
      <c r="E15" s="59"/>
      <c r="F15" s="108">
        <f t="shared" si="0"/>
        <v>0</v>
      </c>
      <c r="G15" s="109">
        <v>0</v>
      </c>
    </row>
    <row r="16" spans="1:7" ht="20.100000000000001" customHeight="1" x14ac:dyDescent="0.2">
      <c r="A16" s="342"/>
      <c r="B16" s="344"/>
      <c r="C16" s="110" t="s">
        <v>22</v>
      </c>
      <c r="D16" s="111">
        <f>SUM(D10:D15)</f>
        <v>0</v>
      </c>
      <c r="E16" s="112">
        <f>SUM(E10:E15)</f>
        <v>0</v>
      </c>
      <c r="F16" s="113">
        <f>SUM(F10:F15)</f>
        <v>0</v>
      </c>
      <c r="G16" s="114">
        <f>SUM(G10:G15)</f>
        <v>0</v>
      </c>
    </row>
    <row r="17" spans="1:7" ht="20.100000000000001" customHeight="1" x14ac:dyDescent="0.2">
      <c r="A17" s="342"/>
      <c r="B17" s="344" t="s">
        <v>31</v>
      </c>
      <c r="C17" s="214"/>
      <c r="D17" s="58"/>
      <c r="E17" s="64"/>
      <c r="F17" s="115">
        <f t="shared" ref="F17:F22" si="1">D17*E17</f>
        <v>0</v>
      </c>
      <c r="G17" s="66">
        <f>+F17</f>
        <v>0</v>
      </c>
    </row>
    <row r="18" spans="1:7" ht="20.100000000000001" customHeight="1" x14ac:dyDescent="0.2">
      <c r="A18" s="342"/>
      <c r="B18" s="344"/>
      <c r="C18" s="214"/>
      <c r="D18" s="58"/>
      <c r="E18" s="64"/>
      <c r="F18" s="115">
        <f t="shared" si="1"/>
        <v>0</v>
      </c>
      <c r="G18" s="66"/>
    </row>
    <row r="19" spans="1:7" ht="20.100000000000001" customHeight="1" x14ac:dyDescent="0.2">
      <c r="A19" s="342"/>
      <c r="B19" s="344"/>
      <c r="C19" s="58"/>
      <c r="D19" s="58"/>
      <c r="E19" s="64"/>
      <c r="F19" s="115">
        <f t="shared" si="1"/>
        <v>0</v>
      </c>
      <c r="G19" s="66"/>
    </row>
    <row r="20" spans="1:7" ht="20.100000000000001" customHeight="1" x14ac:dyDescent="0.2">
      <c r="A20" s="342"/>
      <c r="B20" s="344"/>
      <c r="C20" s="58"/>
      <c r="D20" s="58"/>
      <c r="E20" s="64"/>
      <c r="F20" s="115">
        <v>0</v>
      </c>
      <c r="G20" s="66"/>
    </row>
    <row r="21" spans="1:7" ht="20.100000000000001" customHeight="1" x14ac:dyDescent="0.2">
      <c r="A21" s="342"/>
      <c r="B21" s="344"/>
      <c r="C21" s="58"/>
      <c r="D21" s="58"/>
      <c r="E21" s="64"/>
      <c r="F21" s="115">
        <f t="shared" si="1"/>
        <v>0</v>
      </c>
      <c r="G21" s="66"/>
    </row>
    <row r="22" spans="1:7" ht="20.100000000000001" customHeight="1" x14ac:dyDescent="0.2">
      <c r="A22" s="342"/>
      <c r="B22" s="344"/>
      <c r="C22" s="58"/>
      <c r="D22" s="58"/>
      <c r="E22" s="64"/>
      <c r="F22" s="115">
        <f t="shared" si="1"/>
        <v>0</v>
      </c>
      <c r="G22" s="66"/>
    </row>
    <row r="23" spans="1:7" ht="20.100000000000001" customHeight="1" thickBot="1" x14ac:dyDescent="0.25">
      <c r="A23" s="343"/>
      <c r="B23" s="345"/>
      <c r="C23" s="116" t="s">
        <v>22</v>
      </c>
      <c r="D23" s="117">
        <f>SUM(D17:D22)</f>
        <v>0</v>
      </c>
      <c r="E23" s="118">
        <f>SUM(E17:E22)</f>
        <v>0</v>
      </c>
      <c r="F23" s="119">
        <f>SUM(F17:F22)</f>
        <v>0</v>
      </c>
      <c r="G23" s="120">
        <f>SUM(G17:G22)</f>
        <v>0</v>
      </c>
    </row>
    <row r="24" spans="1:7" ht="20.100000000000001" customHeight="1" x14ac:dyDescent="0.2">
      <c r="A24" s="42" t="s">
        <v>57</v>
      </c>
      <c r="B24" s="121"/>
      <c r="C24" s="121"/>
      <c r="D24" s="121"/>
      <c r="E24" s="122"/>
      <c r="F24" s="71"/>
      <c r="G24" s="72"/>
    </row>
    <row r="25" spans="1:7" ht="20.100000000000001" customHeight="1" x14ac:dyDescent="0.2">
      <c r="A25" s="42" t="s">
        <v>14</v>
      </c>
      <c r="B25" s="121"/>
      <c r="C25" s="121"/>
      <c r="D25" s="121"/>
      <c r="E25" s="122"/>
      <c r="F25" s="73"/>
      <c r="G25" s="74"/>
    </row>
    <row r="26" spans="1:7" ht="20.100000000000001" customHeight="1" x14ac:dyDescent="0.2">
      <c r="A26" s="45" t="s">
        <v>13</v>
      </c>
      <c r="B26" s="123"/>
      <c r="C26" s="123"/>
      <c r="D26" s="123"/>
      <c r="E26" s="124"/>
      <c r="F26" s="73"/>
      <c r="G26" s="74"/>
    </row>
    <row r="27" spans="1:7" ht="20.100000000000001" customHeight="1" x14ac:dyDescent="0.2">
      <c r="A27" s="45" t="s">
        <v>58</v>
      </c>
      <c r="B27" s="123"/>
      <c r="C27" s="123"/>
      <c r="D27" s="123"/>
      <c r="E27" s="124"/>
      <c r="F27" s="138"/>
      <c r="G27" s="139"/>
    </row>
    <row r="28" spans="1:7" ht="20.100000000000001" customHeight="1" thickBot="1" x14ac:dyDescent="0.25">
      <c r="A28" s="48" t="s">
        <v>71</v>
      </c>
      <c r="B28" s="125"/>
      <c r="C28" s="125"/>
      <c r="D28" s="125"/>
      <c r="E28" s="126"/>
      <c r="F28" s="136"/>
      <c r="G28" s="137"/>
    </row>
    <row r="29" spans="1:7" ht="20.100000000000001" customHeight="1" thickBot="1" x14ac:dyDescent="0.25">
      <c r="A29" s="127" t="s">
        <v>5</v>
      </c>
      <c r="B29" s="128"/>
      <c r="C29" s="128"/>
      <c r="D29" s="128"/>
      <c r="E29" s="128"/>
      <c r="F29" s="129">
        <f>SUM(F24:F28)+F9</f>
        <v>0</v>
      </c>
      <c r="G29" s="130">
        <f>SUM(G24:G28)+G9</f>
        <v>0</v>
      </c>
    </row>
    <row r="30" spans="1:7" ht="20.100000000000001" customHeight="1" thickBot="1" x14ac:dyDescent="0.25">
      <c r="B30" s="131"/>
      <c r="C30" s="131"/>
      <c r="D30" s="131"/>
      <c r="E30" s="132" t="s">
        <v>7</v>
      </c>
      <c r="F30" s="133" t="e">
        <f>G29/F29</f>
        <v>#DIV/0!</v>
      </c>
      <c r="G30" s="134"/>
    </row>
    <row r="31" spans="1:7" ht="18" customHeight="1" thickBot="1" x14ac:dyDescent="0.25">
      <c r="B31" s="135"/>
    </row>
    <row r="32" spans="1:7" ht="24.95" customHeight="1" thickBot="1" x14ac:dyDescent="0.25">
      <c r="A32" s="333" t="s">
        <v>85</v>
      </c>
      <c r="B32" s="334"/>
      <c r="C32" s="334"/>
      <c r="D32" s="334"/>
      <c r="E32" s="335"/>
    </row>
    <row r="33" spans="1:7" ht="30" customHeight="1" thickBot="1" x14ac:dyDescent="0.25">
      <c r="A33" s="326" t="s">
        <v>34</v>
      </c>
      <c r="B33" s="327"/>
      <c r="C33" s="149" t="s">
        <v>35</v>
      </c>
      <c r="D33" s="149" t="s">
        <v>46</v>
      </c>
      <c r="E33" s="150" t="s">
        <v>47</v>
      </c>
    </row>
    <row r="34" spans="1:7" ht="24.95" customHeight="1" x14ac:dyDescent="0.2">
      <c r="A34" s="336"/>
      <c r="B34" s="337"/>
      <c r="C34" s="154"/>
      <c r="D34" s="155"/>
      <c r="E34" s="156"/>
    </row>
    <row r="35" spans="1:7" ht="24.95" customHeight="1" x14ac:dyDescent="0.2">
      <c r="A35" s="305"/>
      <c r="B35" s="306"/>
      <c r="C35" s="157"/>
      <c r="D35" s="158"/>
      <c r="E35" s="159"/>
    </row>
    <row r="36" spans="1:7" ht="24.95" customHeight="1" x14ac:dyDescent="0.2">
      <c r="A36" s="305"/>
      <c r="B36" s="306"/>
      <c r="C36" s="157"/>
      <c r="D36" s="158"/>
      <c r="E36" s="159"/>
    </row>
    <row r="37" spans="1:7" ht="24.95" customHeight="1" x14ac:dyDescent="0.2">
      <c r="A37" s="305"/>
      <c r="B37" s="306"/>
      <c r="C37" s="157"/>
      <c r="D37" s="158"/>
      <c r="E37" s="159"/>
    </row>
    <row r="38" spans="1:7" ht="24.95" customHeight="1" x14ac:dyDescent="0.2">
      <c r="A38" s="305"/>
      <c r="B38" s="306"/>
      <c r="C38" s="157"/>
      <c r="D38" s="158"/>
      <c r="E38" s="159"/>
    </row>
    <row r="39" spans="1:7" ht="24.95" customHeight="1" x14ac:dyDescent="0.2">
      <c r="A39" s="305"/>
      <c r="B39" s="306"/>
      <c r="C39" s="157"/>
      <c r="D39" s="158"/>
      <c r="E39" s="159"/>
    </row>
    <row r="40" spans="1:7" ht="24.95" customHeight="1" thickBot="1" x14ac:dyDescent="0.25">
      <c r="A40" s="307"/>
      <c r="B40" s="308"/>
      <c r="C40" s="160"/>
      <c r="D40" s="161"/>
      <c r="E40" s="162"/>
    </row>
    <row r="41" spans="1:7" ht="24.95" customHeight="1" thickBot="1" x14ac:dyDescent="0.25">
      <c r="A41" s="309" t="s">
        <v>1</v>
      </c>
      <c r="B41" s="310"/>
      <c r="C41" s="151"/>
      <c r="D41" s="152">
        <f>SUM(D34:D40)</f>
        <v>0</v>
      </c>
      <c r="E41" s="153"/>
    </row>
    <row r="43" spans="1:7" ht="40.5" customHeight="1" x14ac:dyDescent="0.2">
      <c r="D43" s="311" t="s">
        <v>92</v>
      </c>
      <c r="E43" s="312"/>
      <c r="F43" s="312"/>
      <c r="G43" s="313"/>
    </row>
    <row r="44" spans="1:7" ht="47.25" customHeight="1" x14ac:dyDescent="0.2">
      <c r="D44" s="314"/>
      <c r="E44" s="315"/>
      <c r="F44" s="315"/>
      <c r="G44" s="316"/>
    </row>
  </sheetData>
  <sheetProtection insertRows="0"/>
  <mergeCells count="20">
    <mergeCell ref="D43:G43"/>
    <mergeCell ref="D44:G44"/>
    <mergeCell ref="A38:B38"/>
    <mergeCell ref="A39:B39"/>
    <mergeCell ref="A40:B40"/>
    <mergeCell ref="A41:B41"/>
    <mergeCell ref="A37:B37"/>
    <mergeCell ref="A1:G1"/>
    <mergeCell ref="C3:E3"/>
    <mergeCell ref="C5:E5"/>
    <mergeCell ref="C6:E6"/>
    <mergeCell ref="A10:A23"/>
    <mergeCell ref="B10:B16"/>
    <mergeCell ref="B17:B23"/>
    <mergeCell ref="C4:E4"/>
    <mergeCell ref="A32:E32"/>
    <mergeCell ref="A33:B33"/>
    <mergeCell ref="A34:B34"/>
    <mergeCell ref="A35:B35"/>
    <mergeCell ref="A36:B36"/>
  </mergeCells>
  <dataValidations count="8">
    <dataValidation type="decimal" showInputMessage="1" showErrorMessage="1" error="L'aide demandée ne peut dépasser les coûts du projet" sqref="G24:G28 G22">
      <formula1>0</formula1>
      <formula2>F22</formula2>
    </dataValidation>
    <dataValidation allowBlank="1" showInputMessage="1" showErrorMessage="1" prompt="Merci d'indiquer le nom complet du financeur_x000a__x000a_Exemple : personnel statutaire Inserm sur le projet à hauteur de 50 K€_x000a_- Financeur = Inserm _x000a_- Type de Financeur = Etablissement public national_x000a_- Montant du financement = 50 K€" sqref="A34:B40"/>
    <dataValidation allowBlank="1" showInputMessage="1" showErrorMessage="1" prompt="Merci de contacter le(s) service(s) des ressouces humaines concerné(s) pour obtenir les grilles salariales nécessaire à la réalisation de cette estimation" sqref="E10:E15 B10:B16"/>
    <dataValidation type="whole" allowBlank="1" showInputMessage="1" showErrorMessage="1" error="La subvention ne peut couvrir des dépenses de personnel d'ores et déjà financées" sqref="G16">
      <formula1>0</formula1>
      <formula2>0</formula2>
    </dataValidation>
    <dataValidation allowBlank="1" showInputMessage="1" showErrorMessage="1" prompt="Merci d'indiquer le nom complet du financeur" sqref="A41:B41"/>
    <dataValidation type="list" allowBlank="1" showInputMessage="1" showErrorMessage="1" sqref="C34:C40">
      <formula1>Financeur</formula1>
    </dataValidation>
    <dataValidation type="list" allowBlank="1" showInputMessage="1" showErrorMessage="1" sqref="E34:E40">
      <formula1>Etat</formula1>
    </dataValidation>
    <dataValidation type="decimal" allowBlank="1" showInputMessage="1" showErrorMessage="1" error="L'aide demandée ne peut dépasser les coûts du projet" sqref="G17:G21">
      <formula1>0</formula1>
      <formula2>F17</formula2>
    </dataValidation>
  </dataValidations>
  <printOptions horizontalCentered="1"/>
  <pageMargins left="0.43307086614173229" right="0.19685039370078741" top="0.55118110236220474" bottom="0.51181102362204722" header="0.31496062992125984" footer="0.27559055118110237"/>
  <pageSetup paperSize="9" scale="65" orientation="portrait" r:id="rId1"/>
  <headerFooter alignWithMargins="0">
    <oddFooter>&amp;C&amp;P/&amp;N&amp;R&amp;9&amp;A</oddFooter>
  </headerFooter>
  <rowBreaks count="1" manualBreakCount="1">
    <brk id="30" max="6" man="1"/>
  </rowBreaks>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FF"/>
    <pageSetUpPr fitToPage="1"/>
  </sheetPr>
  <dimension ref="A1:H69"/>
  <sheetViews>
    <sheetView workbookViewId="0">
      <selection activeCell="A2" sqref="A2"/>
    </sheetView>
  </sheetViews>
  <sheetFormatPr baseColWidth="10" defaultColWidth="10.85546875" defaultRowHeight="12.75" x14ac:dyDescent="0.2"/>
  <cols>
    <col min="1" max="1" width="22" style="246" customWidth="1"/>
    <col min="2" max="7" width="22" style="3" customWidth="1"/>
    <col min="8" max="8" width="14" style="3" customWidth="1"/>
    <col min="9" max="16384" width="10.85546875" style="3"/>
  </cols>
  <sheetData>
    <row r="1" spans="1:8" ht="62.25" customHeight="1" thickBot="1" x14ac:dyDescent="0.25">
      <c r="A1" s="352" t="s">
        <v>124</v>
      </c>
      <c r="B1" s="353"/>
      <c r="C1" s="353"/>
      <c r="D1" s="353"/>
      <c r="E1" s="353"/>
      <c r="F1" s="353"/>
      <c r="G1" s="354"/>
    </row>
    <row r="2" spans="1:8" ht="15" x14ac:dyDescent="0.2">
      <c r="A2" s="245"/>
      <c r="B2" s="217"/>
      <c r="C2" s="217"/>
      <c r="D2" s="217"/>
      <c r="E2" s="217"/>
      <c r="F2" s="217"/>
      <c r="G2" s="217"/>
    </row>
    <row r="3" spans="1:8" ht="30" customHeight="1" x14ac:dyDescent="0.2">
      <c r="A3" s="244" t="s">
        <v>6</v>
      </c>
      <c r="B3" s="243"/>
      <c r="C3" s="217"/>
      <c r="D3" s="355"/>
      <c r="E3" s="355"/>
      <c r="F3" s="355"/>
      <c r="G3" s="355"/>
    </row>
    <row r="4" spans="1:8" ht="15" x14ac:dyDescent="0.2">
      <c r="A4" s="195"/>
      <c r="B4" s="217"/>
      <c r="C4" s="217"/>
      <c r="D4" s="217"/>
      <c r="E4" s="217"/>
      <c r="F4" s="217"/>
      <c r="G4" s="218"/>
    </row>
    <row r="5" spans="1:8" ht="15.75" thickBot="1" x14ac:dyDescent="0.25">
      <c r="A5" s="193" t="s">
        <v>87</v>
      </c>
      <c r="B5" s="217"/>
      <c r="C5" s="217">
        <f>'A - Equipe 1 Coordonnateur'!C4:E4</f>
        <v>0</v>
      </c>
      <c r="D5" s="356"/>
      <c r="E5" s="356"/>
      <c r="F5" s="356"/>
      <c r="G5" s="356"/>
    </row>
    <row r="6" spans="1:8" ht="15.75" thickBot="1" x14ac:dyDescent="0.25">
      <c r="B6" s="349" t="s">
        <v>63</v>
      </c>
      <c r="C6" s="350"/>
      <c r="D6" s="350"/>
      <c r="E6" s="350"/>
      <c r="F6" s="350"/>
      <c r="G6" s="351"/>
    </row>
    <row r="7" spans="1:8" ht="54.75" customHeight="1" thickBot="1" x14ac:dyDescent="0.25">
      <c r="A7" s="82" t="s">
        <v>12</v>
      </c>
      <c r="B7" s="219" t="s">
        <v>116</v>
      </c>
      <c r="C7" s="219" t="s">
        <v>88</v>
      </c>
      <c r="D7" s="216" t="s">
        <v>117</v>
      </c>
      <c r="E7" s="216" t="s">
        <v>89</v>
      </c>
      <c r="F7" s="164" t="s">
        <v>86</v>
      </c>
      <c r="G7" s="220" t="s">
        <v>80</v>
      </c>
    </row>
    <row r="8" spans="1:8" ht="26.25" customHeight="1" x14ac:dyDescent="0.2">
      <c r="A8" s="221" t="s">
        <v>24</v>
      </c>
      <c r="B8" s="235"/>
      <c r="C8" s="235"/>
      <c r="D8" s="236"/>
      <c r="E8" s="222"/>
      <c r="F8" s="222"/>
      <c r="G8" s="223">
        <f t="shared" ref="G8:G13" si="0">SUM(B8:D8)</f>
        <v>0</v>
      </c>
      <c r="H8" s="224"/>
    </row>
    <row r="9" spans="1:8" ht="26.25" customHeight="1" x14ac:dyDescent="0.2">
      <c r="A9" s="221" t="s">
        <v>90</v>
      </c>
      <c r="B9" s="235"/>
      <c r="C9" s="235"/>
      <c r="D9" s="236"/>
      <c r="E9" s="237"/>
      <c r="F9" s="237"/>
      <c r="G9" s="223">
        <f t="shared" si="0"/>
        <v>0</v>
      </c>
      <c r="H9" s="224"/>
    </row>
    <row r="10" spans="1:8" ht="26.25" customHeight="1" x14ac:dyDescent="0.2">
      <c r="A10" s="225" t="s">
        <v>17</v>
      </c>
      <c r="B10" s="238"/>
      <c r="C10" s="238"/>
      <c r="D10" s="239"/>
      <c r="E10" s="222"/>
      <c r="F10" s="222"/>
      <c r="G10" s="223">
        <f t="shared" si="0"/>
        <v>0</v>
      </c>
      <c r="H10" s="224"/>
    </row>
    <row r="11" spans="1:8" ht="26.25" customHeight="1" x14ac:dyDescent="0.2">
      <c r="A11" s="225" t="s">
        <v>8</v>
      </c>
      <c r="B11" s="238"/>
      <c r="C11" s="238"/>
      <c r="D11" s="239"/>
      <c r="E11" s="222"/>
      <c r="F11" s="222"/>
      <c r="G11" s="223">
        <f t="shared" si="0"/>
        <v>0</v>
      </c>
      <c r="H11" s="224"/>
    </row>
    <row r="12" spans="1:8" ht="26.25" customHeight="1" x14ac:dyDescent="0.2">
      <c r="A12" s="226" t="s">
        <v>73</v>
      </c>
      <c r="B12" s="240"/>
      <c r="C12" s="240"/>
      <c r="D12" s="241"/>
      <c r="E12" s="227"/>
      <c r="F12" s="227"/>
      <c r="G12" s="223">
        <f t="shared" si="0"/>
        <v>0</v>
      </c>
      <c r="H12" s="224"/>
    </row>
    <row r="13" spans="1:8" ht="51.75" thickBot="1" x14ac:dyDescent="0.25">
      <c r="A13" s="226" t="s">
        <v>91</v>
      </c>
      <c r="B13" s="240"/>
      <c r="C13" s="242"/>
      <c r="D13" s="241"/>
      <c r="E13" s="228"/>
      <c r="F13" s="228"/>
      <c r="G13" s="229">
        <f t="shared" si="0"/>
        <v>0</v>
      </c>
      <c r="H13" s="224"/>
    </row>
    <row r="14" spans="1:8" ht="15.75" thickBot="1" x14ac:dyDescent="0.25">
      <c r="A14" s="247" t="s">
        <v>0</v>
      </c>
      <c r="B14" s="36">
        <f t="shared" ref="B14:D14" si="1">SUM(B8:B13)</f>
        <v>0</v>
      </c>
      <c r="C14" s="36">
        <f t="shared" si="1"/>
        <v>0</v>
      </c>
      <c r="D14" s="36">
        <f t="shared" si="1"/>
        <v>0</v>
      </c>
      <c r="E14" s="230"/>
      <c r="F14" s="231"/>
      <c r="G14" s="232">
        <f>SUM(G8:G13)</f>
        <v>0</v>
      </c>
      <c r="H14" s="224"/>
    </row>
    <row r="15" spans="1:8" ht="15" x14ac:dyDescent="0.2">
      <c r="A15" s="248"/>
      <c r="B15" s="217"/>
      <c r="C15" s="217"/>
      <c r="D15" s="217"/>
      <c r="E15" s="217"/>
      <c r="F15" s="217"/>
      <c r="G15" s="218"/>
    </row>
    <row r="16" spans="1:8" ht="15.75" thickBot="1" x14ac:dyDescent="0.25">
      <c r="A16" s="193" t="s">
        <v>60</v>
      </c>
      <c r="B16" s="217"/>
      <c r="C16" s="217">
        <f>'B - Equipe 2'!C4:E4</f>
        <v>0</v>
      </c>
      <c r="D16" s="357"/>
      <c r="E16" s="357"/>
      <c r="F16" s="357"/>
      <c r="G16" s="357"/>
    </row>
    <row r="17" spans="1:8" ht="15.75" thickBot="1" x14ac:dyDescent="0.25">
      <c r="B17" s="349" t="s">
        <v>54</v>
      </c>
      <c r="C17" s="350"/>
      <c r="D17" s="350"/>
      <c r="E17" s="350"/>
      <c r="F17" s="350"/>
      <c r="G17" s="351"/>
    </row>
    <row r="18" spans="1:8" ht="51.75" thickBot="1" x14ac:dyDescent="0.25">
      <c r="A18" s="82" t="s">
        <v>12</v>
      </c>
      <c r="B18" s="219" t="s">
        <v>116</v>
      </c>
      <c r="C18" s="219" t="s">
        <v>88</v>
      </c>
      <c r="D18" s="216" t="s">
        <v>117</v>
      </c>
      <c r="E18" s="216" t="s">
        <v>89</v>
      </c>
      <c r="F18" s="164" t="s">
        <v>86</v>
      </c>
      <c r="G18" s="220" t="s">
        <v>80</v>
      </c>
    </row>
    <row r="19" spans="1:8" ht="26.25" customHeight="1" x14ac:dyDescent="0.2">
      <c r="A19" s="221" t="s">
        <v>24</v>
      </c>
      <c r="B19" s="235"/>
      <c r="C19" s="235"/>
      <c r="D19" s="236"/>
      <c r="E19" s="222"/>
      <c r="F19" s="222"/>
      <c r="G19" s="223">
        <f t="shared" ref="G19:G24" si="2">SUM(B19:D19)</f>
        <v>0</v>
      </c>
      <c r="H19" s="224"/>
    </row>
    <row r="20" spans="1:8" ht="26.25" customHeight="1" x14ac:dyDescent="0.2">
      <c r="A20" s="221" t="s">
        <v>90</v>
      </c>
      <c r="B20" s="235"/>
      <c r="C20" s="235"/>
      <c r="D20" s="236"/>
      <c r="E20" s="237"/>
      <c r="F20" s="237"/>
      <c r="G20" s="223">
        <f t="shared" si="2"/>
        <v>0</v>
      </c>
      <c r="H20" s="224"/>
    </row>
    <row r="21" spans="1:8" ht="26.25" customHeight="1" x14ac:dyDescent="0.2">
      <c r="A21" s="225" t="s">
        <v>17</v>
      </c>
      <c r="B21" s="238"/>
      <c r="C21" s="238"/>
      <c r="D21" s="239"/>
      <c r="E21" s="222"/>
      <c r="F21" s="222"/>
      <c r="G21" s="223">
        <f t="shared" si="2"/>
        <v>0</v>
      </c>
      <c r="H21" s="224"/>
    </row>
    <row r="22" spans="1:8" ht="26.25" customHeight="1" x14ac:dyDescent="0.2">
      <c r="A22" s="225" t="s">
        <v>8</v>
      </c>
      <c r="B22" s="238"/>
      <c r="C22" s="238"/>
      <c r="D22" s="239"/>
      <c r="E22" s="222"/>
      <c r="F22" s="222"/>
      <c r="G22" s="223">
        <f t="shared" si="2"/>
        <v>0</v>
      </c>
      <c r="H22" s="224"/>
    </row>
    <row r="23" spans="1:8" ht="26.25" customHeight="1" x14ac:dyDescent="0.2">
      <c r="A23" s="226" t="s">
        <v>73</v>
      </c>
      <c r="B23" s="240"/>
      <c r="C23" s="240"/>
      <c r="D23" s="241"/>
      <c r="E23" s="227"/>
      <c r="F23" s="227"/>
      <c r="G23" s="223">
        <f t="shared" si="2"/>
        <v>0</v>
      </c>
      <c r="H23" s="224"/>
    </row>
    <row r="24" spans="1:8" ht="51.75" thickBot="1" x14ac:dyDescent="0.25">
      <c r="A24" s="226" t="s">
        <v>91</v>
      </c>
      <c r="B24" s="240"/>
      <c r="C24" s="242"/>
      <c r="D24" s="241"/>
      <c r="E24" s="228"/>
      <c r="F24" s="228"/>
      <c r="G24" s="229">
        <f t="shared" si="2"/>
        <v>0</v>
      </c>
      <c r="H24" s="224"/>
    </row>
    <row r="25" spans="1:8" ht="15.75" thickBot="1" x14ac:dyDescent="0.25">
      <c r="A25" s="247" t="s">
        <v>0</v>
      </c>
      <c r="B25" s="233">
        <f t="shared" ref="B25:D25" si="3">SUM(B19:B24)</f>
        <v>0</v>
      </c>
      <c r="C25" s="234">
        <f t="shared" si="3"/>
        <v>0</v>
      </c>
      <c r="D25" s="36">
        <f t="shared" si="3"/>
        <v>0</v>
      </c>
      <c r="E25" s="230"/>
      <c r="F25" s="231"/>
      <c r="G25" s="232">
        <f>SUM(G19:G24)</f>
        <v>0</v>
      </c>
      <c r="H25" s="224"/>
    </row>
    <row r="26" spans="1:8" ht="15" x14ac:dyDescent="0.2">
      <c r="A26" s="249"/>
      <c r="B26" s="81"/>
      <c r="C26" s="81"/>
      <c r="D26" s="81"/>
      <c r="E26" s="81"/>
      <c r="F26" s="81"/>
      <c r="G26" s="190"/>
    </row>
    <row r="27" spans="1:8" ht="15.75" thickBot="1" x14ac:dyDescent="0.25">
      <c r="A27" s="193" t="s">
        <v>61</v>
      </c>
      <c r="B27" s="217"/>
      <c r="C27" s="217">
        <f>'C - Equipe 3'!C4:E4</f>
        <v>0</v>
      </c>
      <c r="D27" s="357"/>
      <c r="E27" s="357"/>
      <c r="F27" s="357"/>
      <c r="G27" s="357"/>
    </row>
    <row r="28" spans="1:8" ht="15.75" thickBot="1" x14ac:dyDescent="0.25">
      <c r="B28" s="349" t="s">
        <v>55</v>
      </c>
      <c r="C28" s="350"/>
      <c r="D28" s="350"/>
      <c r="E28" s="350"/>
      <c r="F28" s="350"/>
      <c r="G28" s="351"/>
    </row>
    <row r="29" spans="1:8" ht="51.75" thickBot="1" x14ac:dyDescent="0.25">
      <c r="A29" s="82" t="s">
        <v>12</v>
      </c>
      <c r="B29" s="219" t="s">
        <v>116</v>
      </c>
      <c r="C29" s="219" t="s">
        <v>88</v>
      </c>
      <c r="D29" s="216" t="s">
        <v>117</v>
      </c>
      <c r="E29" s="216" t="s">
        <v>89</v>
      </c>
      <c r="F29" s="164" t="s">
        <v>86</v>
      </c>
      <c r="G29" s="220" t="s">
        <v>80</v>
      </c>
    </row>
    <row r="30" spans="1:8" ht="26.25" customHeight="1" x14ac:dyDescent="0.2">
      <c r="A30" s="221" t="s">
        <v>24</v>
      </c>
      <c r="B30" s="235"/>
      <c r="C30" s="235"/>
      <c r="D30" s="236"/>
      <c r="E30" s="222"/>
      <c r="F30" s="222"/>
      <c r="G30" s="223">
        <f t="shared" ref="G30:G35" si="4">SUM(B30:D30)</f>
        <v>0</v>
      </c>
      <c r="H30" s="224"/>
    </row>
    <row r="31" spans="1:8" ht="26.25" customHeight="1" x14ac:dyDescent="0.2">
      <c r="A31" s="221" t="s">
        <v>90</v>
      </c>
      <c r="B31" s="235"/>
      <c r="C31" s="235"/>
      <c r="D31" s="236"/>
      <c r="E31" s="237"/>
      <c r="F31" s="237"/>
      <c r="G31" s="223">
        <f t="shared" si="4"/>
        <v>0</v>
      </c>
      <c r="H31" s="224"/>
    </row>
    <row r="32" spans="1:8" ht="26.25" customHeight="1" x14ac:dyDescent="0.2">
      <c r="A32" s="225" t="s">
        <v>17</v>
      </c>
      <c r="B32" s="238"/>
      <c r="C32" s="238"/>
      <c r="D32" s="239"/>
      <c r="E32" s="222"/>
      <c r="F32" s="222"/>
      <c r="G32" s="223">
        <f t="shared" si="4"/>
        <v>0</v>
      </c>
      <c r="H32" s="224"/>
    </row>
    <row r="33" spans="1:8" ht="26.25" customHeight="1" x14ac:dyDescent="0.2">
      <c r="A33" s="225" t="s">
        <v>8</v>
      </c>
      <c r="B33" s="238"/>
      <c r="C33" s="238"/>
      <c r="D33" s="239"/>
      <c r="E33" s="222"/>
      <c r="F33" s="222"/>
      <c r="G33" s="223">
        <f t="shared" si="4"/>
        <v>0</v>
      </c>
      <c r="H33" s="224"/>
    </row>
    <row r="34" spans="1:8" ht="26.25" customHeight="1" x14ac:dyDescent="0.2">
      <c r="A34" s="226" t="s">
        <v>73</v>
      </c>
      <c r="B34" s="240"/>
      <c r="C34" s="240"/>
      <c r="D34" s="241"/>
      <c r="E34" s="227"/>
      <c r="F34" s="227"/>
      <c r="G34" s="223">
        <f t="shared" si="4"/>
        <v>0</v>
      </c>
      <c r="H34" s="224"/>
    </row>
    <row r="35" spans="1:8" ht="51.75" thickBot="1" x14ac:dyDescent="0.25">
      <c r="A35" s="226" t="s">
        <v>91</v>
      </c>
      <c r="B35" s="240"/>
      <c r="C35" s="242"/>
      <c r="D35" s="241"/>
      <c r="E35" s="228"/>
      <c r="F35" s="228"/>
      <c r="G35" s="229">
        <f t="shared" si="4"/>
        <v>0</v>
      </c>
      <c r="H35" s="224"/>
    </row>
    <row r="36" spans="1:8" ht="15.75" thickBot="1" x14ac:dyDescent="0.25">
      <c r="A36" s="247" t="s">
        <v>0</v>
      </c>
      <c r="B36" s="233">
        <f t="shared" ref="B36:D36" si="5">SUM(B30:B35)</f>
        <v>0</v>
      </c>
      <c r="C36" s="234">
        <f t="shared" si="5"/>
        <v>0</v>
      </c>
      <c r="D36" s="36">
        <f t="shared" si="5"/>
        <v>0</v>
      </c>
      <c r="E36" s="230"/>
      <c r="F36" s="231"/>
      <c r="G36" s="232">
        <f>SUM(G30:G35)</f>
        <v>0</v>
      </c>
      <c r="H36" s="224"/>
    </row>
    <row r="37" spans="1:8" ht="15" x14ac:dyDescent="0.2">
      <c r="A37" s="249"/>
      <c r="B37" s="81"/>
      <c r="C37" s="81"/>
      <c r="D37" s="81"/>
      <c r="E37" s="81"/>
      <c r="F37" s="81"/>
      <c r="G37" s="190"/>
    </row>
    <row r="38" spans="1:8" ht="19.5" customHeight="1" thickBot="1" x14ac:dyDescent="0.25">
      <c r="A38" s="193" t="s">
        <v>77</v>
      </c>
      <c r="B38" s="217"/>
      <c r="C38" s="217">
        <f>'D - Equipe 4'!C4:E4</f>
        <v>0</v>
      </c>
      <c r="D38" s="357"/>
      <c r="E38" s="357"/>
      <c r="F38" s="357"/>
      <c r="G38" s="357"/>
    </row>
    <row r="39" spans="1:8" ht="15.75" thickBot="1" x14ac:dyDescent="0.25">
      <c r="B39" s="349" t="s">
        <v>78</v>
      </c>
      <c r="C39" s="350"/>
      <c r="D39" s="350"/>
      <c r="E39" s="350"/>
      <c r="F39" s="350"/>
      <c r="G39" s="351"/>
    </row>
    <row r="40" spans="1:8" ht="51.75" thickBot="1" x14ac:dyDescent="0.25">
      <c r="A40" s="82" t="s">
        <v>12</v>
      </c>
      <c r="B40" s="219" t="s">
        <v>116</v>
      </c>
      <c r="C40" s="219" t="s">
        <v>88</v>
      </c>
      <c r="D40" s="216" t="s">
        <v>117</v>
      </c>
      <c r="E40" s="216" t="s">
        <v>89</v>
      </c>
      <c r="F40" s="164" t="s">
        <v>86</v>
      </c>
      <c r="G40" s="220" t="s">
        <v>80</v>
      </c>
    </row>
    <row r="41" spans="1:8" ht="26.25" customHeight="1" x14ac:dyDescent="0.2">
      <c r="A41" s="221" t="s">
        <v>24</v>
      </c>
      <c r="B41" s="235"/>
      <c r="C41" s="235"/>
      <c r="D41" s="236"/>
      <c r="E41" s="222"/>
      <c r="F41" s="222"/>
      <c r="G41" s="223">
        <f t="shared" ref="G41:G46" si="6">SUM(B41:D41)</f>
        <v>0</v>
      </c>
      <c r="H41" s="224"/>
    </row>
    <row r="42" spans="1:8" ht="26.25" customHeight="1" x14ac:dyDescent="0.2">
      <c r="A42" s="221" t="s">
        <v>90</v>
      </c>
      <c r="B42" s="235"/>
      <c r="C42" s="235"/>
      <c r="D42" s="236"/>
      <c r="E42" s="237"/>
      <c r="F42" s="237"/>
      <c r="G42" s="223">
        <f t="shared" si="6"/>
        <v>0</v>
      </c>
      <c r="H42" s="224"/>
    </row>
    <row r="43" spans="1:8" ht="26.25" customHeight="1" x14ac:dyDescent="0.2">
      <c r="A43" s="225" t="s">
        <v>17</v>
      </c>
      <c r="B43" s="238"/>
      <c r="C43" s="238"/>
      <c r="D43" s="239"/>
      <c r="E43" s="222"/>
      <c r="F43" s="222"/>
      <c r="G43" s="223">
        <f t="shared" si="6"/>
        <v>0</v>
      </c>
      <c r="H43" s="224"/>
    </row>
    <row r="44" spans="1:8" ht="26.25" customHeight="1" x14ac:dyDescent="0.2">
      <c r="A44" s="225" t="s">
        <v>8</v>
      </c>
      <c r="B44" s="238"/>
      <c r="C44" s="238"/>
      <c r="D44" s="239"/>
      <c r="E44" s="222"/>
      <c r="F44" s="222"/>
      <c r="G44" s="223">
        <f t="shared" si="6"/>
        <v>0</v>
      </c>
      <c r="H44" s="224"/>
    </row>
    <row r="45" spans="1:8" ht="26.25" customHeight="1" x14ac:dyDescent="0.2">
      <c r="A45" s="226" t="s">
        <v>73</v>
      </c>
      <c r="B45" s="240"/>
      <c r="C45" s="240"/>
      <c r="D45" s="241"/>
      <c r="E45" s="227"/>
      <c r="F45" s="227"/>
      <c r="G45" s="223">
        <f t="shared" si="6"/>
        <v>0</v>
      </c>
      <c r="H45" s="224"/>
    </row>
    <row r="46" spans="1:8" ht="51.75" thickBot="1" x14ac:dyDescent="0.25">
      <c r="A46" s="226" t="s">
        <v>91</v>
      </c>
      <c r="B46" s="240"/>
      <c r="C46" s="242"/>
      <c r="D46" s="241"/>
      <c r="E46" s="228"/>
      <c r="F46" s="228"/>
      <c r="G46" s="229">
        <f t="shared" si="6"/>
        <v>0</v>
      </c>
      <c r="H46" s="224"/>
    </row>
    <row r="47" spans="1:8" ht="17.25" customHeight="1" thickBot="1" x14ac:dyDescent="0.25">
      <c r="A47" s="247" t="s">
        <v>0</v>
      </c>
      <c r="B47" s="233">
        <f t="shared" ref="B47:D47" si="7">SUM(B41:B46)</f>
        <v>0</v>
      </c>
      <c r="C47" s="234">
        <f t="shared" si="7"/>
        <v>0</v>
      </c>
      <c r="D47" s="36">
        <f t="shared" si="7"/>
        <v>0</v>
      </c>
      <c r="E47" s="230"/>
      <c r="F47" s="231"/>
      <c r="G47" s="232">
        <f>SUM(G41:G46)</f>
        <v>0</v>
      </c>
      <c r="H47" s="224"/>
    </row>
    <row r="48" spans="1:8" ht="17.25" customHeight="1" x14ac:dyDescent="0.2">
      <c r="A48" s="249"/>
      <c r="B48" s="81"/>
      <c r="C48" s="81"/>
      <c r="D48" s="81"/>
      <c r="E48" s="81"/>
      <c r="F48" s="81"/>
      <c r="G48" s="190"/>
      <c r="H48" s="224"/>
    </row>
    <row r="49" spans="1:8" ht="17.25" customHeight="1" thickBot="1" x14ac:dyDescent="0.25">
      <c r="A49" s="193" t="s">
        <v>81</v>
      </c>
      <c r="B49" s="217"/>
      <c r="C49" s="217">
        <f>'E - Equipe 5'!C4:E4</f>
        <v>0</v>
      </c>
      <c r="D49" s="357"/>
      <c r="E49" s="357"/>
      <c r="F49" s="357"/>
      <c r="G49" s="357"/>
      <c r="H49" s="224"/>
    </row>
    <row r="50" spans="1:8" ht="17.25" customHeight="1" thickBot="1" x14ac:dyDescent="0.25">
      <c r="B50" s="349" t="s">
        <v>82</v>
      </c>
      <c r="C50" s="350"/>
      <c r="D50" s="350"/>
      <c r="E50" s="350"/>
      <c r="F50" s="350"/>
      <c r="G50" s="351"/>
      <c r="H50" s="224"/>
    </row>
    <row r="51" spans="1:8" ht="51.75" thickBot="1" x14ac:dyDescent="0.25">
      <c r="A51" s="82" t="s">
        <v>12</v>
      </c>
      <c r="B51" s="219" t="s">
        <v>116</v>
      </c>
      <c r="C51" s="219" t="s">
        <v>88</v>
      </c>
      <c r="D51" s="216" t="s">
        <v>117</v>
      </c>
      <c r="E51" s="216" t="s">
        <v>89</v>
      </c>
      <c r="F51" s="164" t="s">
        <v>86</v>
      </c>
      <c r="G51" s="220" t="s">
        <v>80</v>
      </c>
      <c r="H51" s="224"/>
    </row>
    <row r="52" spans="1:8" ht="26.25" customHeight="1" x14ac:dyDescent="0.2">
      <c r="A52" s="221" t="s">
        <v>24</v>
      </c>
      <c r="B52" s="235"/>
      <c r="C52" s="235"/>
      <c r="D52" s="236"/>
      <c r="E52" s="222"/>
      <c r="F52" s="222"/>
      <c r="G52" s="223">
        <f t="shared" ref="G52:G57" si="8">SUM(B52:D52)</f>
        <v>0</v>
      </c>
      <c r="H52" s="224"/>
    </row>
    <row r="53" spans="1:8" ht="26.25" customHeight="1" x14ac:dyDescent="0.2">
      <c r="A53" s="221" t="s">
        <v>90</v>
      </c>
      <c r="B53" s="235"/>
      <c r="C53" s="235"/>
      <c r="D53" s="236"/>
      <c r="E53" s="237"/>
      <c r="F53" s="237"/>
      <c r="G53" s="223">
        <f t="shared" si="8"/>
        <v>0</v>
      </c>
      <c r="H53" s="224"/>
    </row>
    <row r="54" spans="1:8" ht="26.25" customHeight="1" x14ac:dyDescent="0.2">
      <c r="A54" s="225" t="s">
        <v>17</v>
      </c>
      <c r="B54" s="238"/>
      <c r="C54" s="238"/>
      <c r="D54" s="239"/>
      <c r="E54" s="222"/>
      <c r="F54" s="222"/>
      <c r="G54" s="223">
        <f t="shared" si="8"/>
        <v>0</v>
      </c>
      <c r="H54" s="224"/>
    </row>
    <row r="55" spans="1:8" ht="26.25" customHeight="1" x14ac:dyDescent="0.2">
      <c r="A55" s="225" t="s">
        <v>8</v>
      </c>
      <c r="B55" s="238"/>
      <c r="C55" s="238"/>
      <c r="D55" s="239"/>
      <c r="E55" s="222"/>
      <c r="F55" s="222"/>
      <c r="G55" s="223">
        <f t="shared" si="8"/>
        <v>0</v>
      </c>
      <c r="H55" s="224"/>
    </row>
    <row r="56" spans="1:8" ht="26.25" customHeight="1" x14ac:dyDescent="0.2">
      <c r="A56" s="226" t="s">
        <v>73</v>
      </c>
      <c r="B56" s="240"/>
      <c r="C56" s="240"/>
      <c r="D56" s="241"/>
      <c r="E56" s="227"/>
      <c r="F56" s="227"/>
      <c r="G56" s="223">
        <f t="shared" si="8"/>
        <v>0</v>
      </c>
      <c r="H56" s="224"/>
    </row>
    <row r="57" spans="1:8" ht="51.75" thickBot="1" x14ac:dyDescent="0.25">
      <c r="A57" s="226" t="s">
        <v>91</v>
      </c>
      <c r="B57" s="240"/>
      <c r="C57" s="242"/>
      <c r="D57" s="241"/>
      <c r="E57" s="228"/>
      <c r="F57" s="228"/>
      <c r="G57" s="229">
        <f t="shared" si="8"/>
        <v>0</v>
      </c>
      <c r="H57" s="224"/>
    </row>
    <row r="58" spans="1:8" ht="17.25" customHeight="1" thickBot="1" x14ac:dyDescent="0.25">
      <c r="A58" s="247" t="s">
        <v>0</v>
      </c>
      <c r="B58" s="233">
        <f t="shared" ref="B58:D58" si="9">SUM(B52:B57)</f>
        <v>0</v>
      </c>
      <c r="C58" s="234">
        <f t="shared" si="9"/>
        <v>0</v>
      </c>
      <c r="D58" s="36">
        <f t="shared" si="9"/>
        <v>0</v>
      </c>
      <c r="E58" s="230"/>
      <c r="F58" s="231"/>
      <c r="G58" s="232">
        <f>SUM(G52:G57)</f>
        <v>0</v>
      </c>
      <c r="H58" s="224"/>
    </row>
    <row r="59" spans="1:8" ht="15" x14ac:dyDescent="0.2">
      <c r="A59" s="249"/>
      <c r="B59" s="81"/>
      <c r="C59" s="81"/>
      <c r="D59" s="81"/>
      <c r="E59" s="81"/>
      <c r="F59" s="81"/>
      <c r="G59" s="190"/>
    </row>
    <row r="60" spans="1:8" ht="24.95" customHeight="1" x14ac:dyDescent="0.2">
      <c r="A60" s="9"/>
      <c r="B60" s="34"/>
      <c r="C60" s="34"/>
      <c r="D60" s="8"/>
      <c r="E60" s="8"/>
      <c r="F60" s="8"/>
      <c r="G60" s="8"/>
    </row>
    <row r="61" spans="1:8" s="2" customFormat="1" ht="15" x14ac:dyDescent="0.2">
      <c r="A61" s="358"/>
      <c r="B61" s="358"/>
      <c r="C61" s="358"/>
      <c r="D61" s="358"/>
      <c r="E61" s="358"/>
      <c r="F61" s="358"/>
      <c r="G61" s="358"/>
    </row>
    <row r="62" spans="1:8" ht="17.25" customHeight="1" x14ac:dyDescent="0.2"/>
    <row r="63" spans="1:8" ht="17.25" customHeight="1" x14ac:dyDescent="0.2"/>
    <row r="64" spans="1:8" ht="17.25" customHeight="1" x14ac:dyDescent="0.2"/>
    <row r="66" spans="1:7" ht="17.25" customHeight="1" x14ac:dyDescent="0.2"/>
    <row r="67" spans="1:7" ht="17.25" customHeight="1" x14ac:dyDescent="0.2"/>
    <row r="68" spans="1:7" s="8" customFormat="1" ht="24.95" customHeight="1" x14ac:dyDescent="0.2">
      <c r="A68" s="246"/>
      <c r="B68" s="3"/>
      <c r="C68" s="3"/>
      <c r="D68" s="3"/>
      <c r="E68" s="3"/>
      <c r="F68" s="3"/>
      <c r="G68" s="3"/>
    </row>
    <row r="69" spans="1:7" ht="24.95" customHeight="1" x14ac:dyDescent="0.2"/>
  </sheetData>
  <mergeCells count="13">
    <mergeCell ref="A61:G61"/>
    <mergeCell ref="D27:G27"/>
    <mergeCell ref="B28:G28"/>
    <mergeCell ref="D38:G38"/>
    <mergeCell ref="B39:G39"/>
    <mergeCell ref="D49:G49"/>
    <mergeCell ref="B50:G50"/>
    <mergeCell ref="B17:G17"/>
    <mergeCell ref="A1:G1"/>
    <mergeCell ref="D3:G3"/>
    <mergeCell ref="D5:G5"/>
    <mergeCell ref="B6:G6"/>
    <mergeCell ref="D16:G16"/>
  </mergeCells>
  <dataValidations count="1">
    <dataValidation allowBlank="1" showInputMessage="1" showErrorMessage="1" promptTitle="Frais de gestion" prompt="Pas de frais de gestion pour les équipes gérées par l'organisme gestionnaire Inserm" sqref="B13:D13 B24:D24 B46:D46 B35:D35 B57:D57"/>
  </dataValidations>
  <printOptions horizontalCentered="1" verticalCentered="1"/>
  <pageMargins left="0.19685039370078741" right="0.19685039370078741" top="0.19685039370078741" bottom="0.19685039370078741" header="0.11811023622047245" footer="0.11811023622047245"/>
  <pageSetup paperSize="9" scale="52"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tabColor indexed="22"/>
    <pageSetUpPr fitToPage="1"/>
  </sheetPr>
  <dimension ref="A1:F64"/>
  <sheetViews>
    <sheetView showGridLines="0" topLeftCell="A34" zoomScaleSheetLayoutView="100" workbookViewId="0">
      <selection activeCell="A2" sqref="A2"/>
    </sheetView>
  </sheetViews>
  <sheetFormatPr baseColWidth="10" defaultColWidth="10.85546875" defaultRowHeight="12.75" x14ac:dyDescent="0.2"/>
  <cols>
    <col min="1" max="1" width="24.7109375" style="3" customWidth="1"/>
    <col min="2" max="2" width="20" style="3" customWidth="1"/>
    <col min="3" max="3" width="19.7109375" style="3" customWidth="1"/>
    <col min="4" max="5" width="17.28515625" style="3" customWidth="1"/>
    <col min="6" max="6" width="18.140625" style="3" customWidth="1"/>
    <col min="7" max="16384" width="10.85546875" style="3"/>
  </cols>
  <sheetData>
    <row r="1" spans="1:6" ht="51" customHeight="1" thickBot="1" x14ac:dyDescent="0.25">
      <c r="A1" s="359" t="s">
        <v>125</v>
      </c>
      <c r="B1" s="360"/>
      <c r="C1" s="360"/>
      <c r="D1" s="360"/>
      <c r="E1" s="360"/>
      <c r="F1" s="361"/>
    </row>
    <row r="2" spans="1:6" ht="15" x14ac:dyDescent="0.2">
      <c r="A2" s="163"/>
      <c r="B2" s="163"/>
      <c r="C2" s="163"/>
      <c r="D2" s="163"/>
      <c r="E2" s="163"/>
      <c r="F2" s="163"/>
    </row>
    <row r="3" spans="1:6" ht="15" x14ac:dyDescent="0.2">
      <c r="A3" s="195" t="s">
        <v>6</v>
      </c>
      <c r="B3" s="163"/>
      <c r="C3" s="362">
        <f>+'A - Equipe 1 Coordonnateur'!C3:E3</f>
        <v>0</v>
      </c>
      <c r="D3" s="362"/>
      <c r="E3" s="163"/>
      <c r="F3" s="163"/>
    </row>
    <row r="4" spans="1:6" ht="15" x14ac:dyDescent="0.2">
      <c r="A4" s="195"/>
      <c r="B4" s="163"/>
      <c r="C4" s="163"/>
      <c r="D4" s="188"/>
      <c r="E4" s="163"/>
      <c r="F4" s="163"/>
    </row>
    <row r="5" spans="1:6" ht="30" customHeight="1" thickBot="1" x14ac:dyDescent="0.25">
      <c r="A5" s="193" t="s">
        <v>59</v>
      </c>
      <c r="B5" s="163"/>
      <c r="C5" s="363">
        <f>+'A - Equipe 1 Coordonnateur'!C4:E4</f>
        <v>0</v>
      </c>
      <c r="D5" s="363"/>
      <c r="E5" s="163"/>
      <c r="F5" s="163"/>
    </row>
    <row r="6" spans="1:6" ht="15.75" thickBot="1" x14ac:dyDescent="0.25">
      <c r="B6" s="349" t="s">
        <v>63</v>
      </c>
      <c r="C6" s="350"/>
      <c r="D6" s="350"/>
      <c r="E6" s="350"/>
      <c r="F6" s="351"/>
    </row>
    <row r="7" spans="1:6" ht="26.25" thickBot="1" x14ac:dyDescent="0.25">
      <c r="A7" s="82" t="s">
        <v>12</v>
      </c>
      <c r="B7" s="77" t="s">
        <v>23</v>
      </c>
      <c r="C7" s="78" t="s">
        <v>76</v>
      </c>
      <c r="D7" s="164" t="s">
        <v>45</v>
      </c>
      <c r="E7" s="164" t="s">
        <v>51</v>
      </c>
      <c r="F7" s="79" t="s">
        <v>52</v>
      </c>
    </row>
    <row r="8" spans="1:6" ht="15" x14ac:dyDescent="0.2">
      <c r="A8" s="55" t="s">
        <v>24</v>
      </c>
      <c r="B8" s="56">
        <f>'A - Equipe 1 Coordonnateur'!F9</f>
        <v>0</v>
      </c>
      <c r="C8" s="57">
        <f>'A - Equipe 1 Coordonnateur'!G9</f>
        <v>0</v>
      </c>
      <c r="D8" s="165">
        <f>+B8-C8</f>
        <v>0</v>
      </c>
      <c r="E8" s="171"/>
      <c r="F8" s="168"/>
    </row>
    <row r="9" spans="1:6" ht="15" x14ac:dyDescent="0.2">
      <c r="A9" s="37" t="s">
        <v>17</v>
      </c>
      <c r="B9" s="39">
        <f>'A - Equipe 1 Coordonnateur'!F24</f>
        <v>0</v>
      </c>
      <c r="C9" s="35">
        <f>'A - Equipe 1 Coordonnateur'!G24</f>
        <v>0</v>
      </c>
      <c r="D9" s="165">
        <f>+B9-C9</f>
        <v>0</v>
      </c>
      <c r="E9" s="172"/>
      <c r="F9" s="168"/>
    </row>
    <row r="10" spans="1:6" ht="15" x14ac:dyDescent="0.2">
      <c r="A10" s="37" t="s">
        <v>8</v>
      </c>
      <c r="B10" s="39">
        <f>'A - Equipe 1 Coordonnateur'!F27</f>
        <v>0</v>
      </c>
      <c r="C10" s="35">
        <f>'A - Equipe 1 Coordonnateur'!G27</f>
        <v>0</v>
      </c>
      <c r="D10" s="165">
        <f>+B10-C10</f>
        <v>0</v>
      </c>
      <c r="E10" s="172"/>
      <c r="F10" s="168"/>
    </row>
    <row r="11" spans="1:6" ht="15" x14ac:dyDescent="0.2">
      <c r="A11" s="144" t="s">
        <v>73</v>
      </c>
      <c r="B11" s="145">
        <f>'A - Equipe 1 Coordonnateur'!F25+'A - Equipe 1 Coordonnateur'!F26</f>
        <v>0</v>
      </c>
      <c r="C11" s="146">
        <f>'A - Equipe 1 Coordonnateur'!G25+'A - Equipe 1 Coordonnateur'!G26</f>
        <v>0</v>
      </c>
      <c r="D11" s="166">
        <f>+B11-C11</f>
        <v>0</v>
      </c>
      <c r="E11" s="173"/>
      <c r="F11" s="169"/>
    </row>
    <row r="12" spans="1:6" ht="15.75" thickBot="1" x14ac:dyDescent="0.25">
      <c r="A12" s="192" t="s">
        <v>70</v>
      </c>
      <c r="B12" s="206">
        <f>'A - Equipe 1 Coordonnateur'!F28</f>
        <v>0</v>
      </c>
      <c r="C12" s="207">
        <f>'A - Equipe 1 Coordonnateur'!G28</f>
        <v>0</v>
      </c>
      <c r="D12" s="208">
        <f>B12-C12</f>
        <v>0</v>
      </c>
      <c r="E12" s="209"/>
      <c r="F12" s="210"/>
    </row>
    <row r="13" spans="1:6" ht="15.75" thickBot="1" x14ac:dyDescent="0.25">
      <c r="A13" s="38" t="s">
        <v>0</v>
      </c>
      <c r="B13" s="80">
        <f>SUM(B8:B12)</f>
        <v>0</v>
      </c>
      <c r="C13" s="36">
        <f>SUM(C8:C12)</f>
        <v>0</v>
      </c>
      <c r="D13" s="167">
        <f>+B13-C13</f>
        <v>0</v>
      </c>
      <c r="E13" s="170">
        <f>'A - Equipe 1 Coordonnateur'!D41</f>
        <v>0</v>
      </c>
      <c r="F13" s="174">
        <f>+D13-E13</f>
        <v>0</v>
      </c>
    </row>
    <row r="14" spans="1:6" ht="15" x14ac:dyDescent="0.2">
      <c r="A14" s="194"/>
      <c r="B14" s="163"/>
      <c r="C14" s="163"/>
      <c r="D14" s="188"/>
      <c r="E14" s="163"/>
      <c r="F14" s="163"/>
    </row>
    <row r="15" spans="1:6" ht="30.75" customHeight="1" thickBot="1" x14ac:dyDescent="0.25">
      <c r="A15" s="193" t="s">
        <v>60</v>
      </c>
      <c r="B15" s="163"/>
      <c r="C15" s="363">
        <f>'B - Equipe 2'!C4:E4</f>
        <v>0</v>
      </c>
      <c r="D15" s="363"/>
      <c r="E15" s="163"/>
      <c r="F15" s="163"/>
    </row>
    <row r="16" spans="1:6" ht="15.75" thickBot="1" x14ac:dyDescent="0.25">
      <c r="B16" s="349" t="s">
        <v>54</v>
      </c>
      <c r="C16" s="350"/>
      <c r="D16" s="350"/>
      <c r="E16" s="350"/>
      <c r="F16" s="351"/>
    </row>
    <row r="17" spans="1:6" ht="26.25" thickBot="1" x14ac:dyDescent="0.25">
      <c r="A17" s="82" t="s">
        <v>12</v>
      </c>
      <c r="B17" s="77" t="s">
        <v>23</v>
      </c>
      <c r="C17" s="78" t="s">
        <v>76</v>
      </c>
      <c r="D17" s="164" t="s">
        <v>45</v>
      </c>
      <c r="E17" s="164" t="s">
        <v>51</v>
      </c>
      <c r="F17" s="79" t="s">
        <v>52</v>
      </c>
    </row>
    <row r="18" spans="1:6" ht="15" x14ac:dyDescent="0.2">
      <c r="A18" s="55" t="s">
        <v>24</v>
      </c>
      <c r="B18" s="56">
        <f>'B - Equipe 2'!F9</f>
        <v>0</v>
      </c>
      <c r="C18" s="57">
        <f>'B - Equipe 2'!G9</f>
        <v>0</v>
      </c>
      <c r="D18" s="165">
        <f t="shared" ref="D18:D23" si="0">+B18-C18</f>
        <v>0</v>
      </c>
      <c r="E18" s="171"/>
      <c r="F18" s="168"/>
    </row>
    <row r="19" spans="1:6" ht="15" x14ac:dyDescent="0.2">
      <c r="A19" s="37" t="s">
        <v>17</v>
      </c>
      <c r="B19" s="39">
        <f>'B - Equipe 2'!F24</f>
        <v>0</v>
      </c>
      <c r="C19" s="35">
        <f>'B - Equipe 2'!G24</f>
        <v>0</v>
      </c>
      <c r="D19" s="165">
        <f t="shared" si="0"/>
        <v>0</v>
      </c>
      <c r="E19" s="172"/>
      <c r="F19" s="168"/>
    </row>
    <row r="20" spans="1:6" ht="15" x14ac:dyDescent="0.2">
      <c r="A20" s="37" t="s">
        <v>8</v>
      </c>
      <c r="B20" s="39">
        <f>'B - Equipe 2'!F27</f>
        <v>0</v>
      </c>
      <c r="C20" s="35">
        <f>'B - Equipe 2'!G27</f>
        <v>0</v>
      </c>
      <c r="D20" s="165">
        <f t="shared" si="0"/>
        <v>0</v>
      </c>
      <c r="E20" s="172"/>
      <c r="F20" s="168"/>
    </row>
    <row r="21" spans="1:6" ht="15" x14ac:dyDescent="0.2">
      <c r="A21" s="144" t="s">
        <v>73</v>
      </c>
      <c r="B21" s="145">
        <f>'B - Equipe 2'!F25+'B - Equipe 2'!F26</f>
        <v>0</v>
      </c>
      <c r="C21" s="146">
        <f>'B - Equipe 2'!G25+'B - Equipe 2'!G26</f>
        <v>0</v>
      </c>
      <c r="D21" s="211">
        <f t="shared" si="0"/>
        <v>0</v>
      </c>
      <c r="E21" s="173"/>
      <c r="F21" s="169"/>
    </row>
    <row r="22" spans="1:6" ht="15.75" thickBot="1" x14ac:dyDescent="0.25">
      <c r="A22" s="192" t="s">
        <v>70</v>
      </c>
      <c r="B22" s="206">
        <f>'B - Equipe 2'!F28</f>
        <v>0</v>
      </c>
      <c r="C22" s="207">
        <f>'B - Equipe 2'!G28</f>
        <v>0</v>
      </c>
      <c r="D22" s="166">
        <f t="shared" si="0"/>
        <v>0</v>
      </c>
      <c r="E22" s="209"/>
      <c r="F22" s="210"/>
    </row>
    <row r="23" spans="1:6" ht="15.75" thickBot="1" x14ac:dyDescent="0.25">
      <c r="A23" s="38" t="s">
        <v>0</v>
      </c>
      <c r="B23" s="80">
        <f>SUM(B18:B22)</f>
        <v>0</v>
      </c>
      <c r="C23" s="36">
        <f>SUM(C18:C22)</f>
        <v>0</v>
      </c>
      <c r="D23" s="167">
        <f t="shared" si="0"/>
        <v>0</v>
      </c>
      <c r="E23" s="170">
        <f>'B - Equipe 2'!D41</f>
        <v>0</v>
      </c>
      <c r="F23" s="174">
        <f>+D23-E23</f>
        <v>0</v>
      </c>
    </row>
    <row r="24" spans="1:6" ht="15" x14ac:dyDescent="0.2">
      <c r="A24" s="189"/>
      <c r="B24" s="81"/>
      <c r="C24" s="81"/>
      <c r="D24" s="190"/>
      <c r="E24" s="190"/>
      <c r="F24" s="191"/>
    </row>
    <row r="25" spans="1:6" ht="15.75" thickBot="1" x14ac:dyDescent="0.25">
      <c r="A25" s="193" t="s">
        <v>61</v>
      </c>
      <c r="B25" s="163"/>
      <c r="C25" s="363">
        <f>+'C - Equipe 3'!C4:E4</f>
        <v>0</v>
      </c>
      <c r="D25" s="363"/>
      <c r="E25" s="190"/>
      <c r="F25" s="191"/>
    </row>
    <row r="26" spans="1:6" ht="15.75" thickBot="1" x14ac:dyDescent="0.25">
      <c r="B26" s="349" t="s">
        <v>55</v>
      </c>
      <c r="C26" s="350"/>
      <c r="D26" s="350"/>
      <c r="E26" s="350"/>
      <c r="F26" s="351"/>
    </row>
    <row r="27" spans="1:6" ht="26.25" thickBot="1" x14ac:dyDescent="0.25">
      <c r="A27" s="82" t="s">
        <v>12</v>
      </c>
      <c r="B27" s="77" t="s">
        <v>23</v>
      </c>
      <c r="C27" s="78" t="s">
        <v>76</v>
      </c>
      <c r="D27" s="164" t="s">
        <v>45</v>
      </c>
      <c r="E27" s="164" t="s">
        <v>51</v>
      </c>
      <c r="F27" s="79" t="s">
        <v>52</v>
      </c>
    </row>
    <row r="28" spans="1:6" ht="15" x14ac:dyDescent="0.2">
      <c r="A28" s="55" t="s">
        <v>24</v>
      </c>
      <c r="B28" s="56">
        <f>'C - Equipe 3'!F9</f>
        <v>0</v>
      </c>
      <c r="C28" s="57">
        <f>+'C - Equipe 3'!G9</f>
        <v>0</v>
      </c>
      <c r="D28" s="165">
        <f t="shared" ref="D28:D33" si="1">+B28-C28</f>
        <v>0</v>
      </c>
      <c r="E28" s="171"/>
      <c r="F28" s="168"/>
    </row>
    <row r="29" spans="1:6" ht="15" x14ac:dyDescent="0.2">
      <c r="A29" s="37" t="s">
        <v>17</v>
      </c>
      <c r="B29" s="39">
        <f>+'C - Equipe 3'!F24</f>
        <v>0</v>
      </c>
      <c r="C29" s="35">
        <f>+'C - Equipe 3'!G24</f>
        <v>0</v>
      </c>
      <c r="D29" s="165">
        <f t="shared" si="1"/>
        <v>0</v>
      </c>
      <c r="E29" s="172"/>
      <c r="F29" s="168"/>
    </row>
    <row r="30" spans="1:6" ht="15" x14ac:dyDescent="0.2">
      <c r="A30" s="37" t="s">
        <v>8</v>
      </c>
      <c r="B30" s="39">
        <f>'C - Equipe 3'!F27</f>
        <v>0</v>
      </c>
      <c r="C30" s="35">
        <f>'C - Equipe 3'!G27</f>
        <v>0</v>
      </c>
      <c r="D30" s="165">
        <f t="shared" si="1"/>
        <v>0</v>
      </c>
      <c r="E30" s="172"/>
      <c r="F30" s="168"/>
    </row>
    <row r="31" spans="1:6" ht="15" x14ac:dyDescent="0.2">
      <c r="A31" s="144" t="s">
        <v>73</v>
      </c>
      <c r="B31" s="145">
        <f>+'C - Equipe 3'!F25+'C - Equipe 3'!F26</f>
        <v>0</v>
      </c>
      <c r="C31" s="146">
        <f>+'C - Equipe 3'!G25+'C - Equipe 3'!G26</f>
        <v>0</v>
      </c>
      <c r="D31" s="211">
        <f t="shared" si="1"/>
        <v>0</v>
      </c>
      <c r="E31" s="173"/>
      <c r="F31" s="169"/>
    </row>
    <row r="32" spans="1:6" ht="15.75" thickBot="1" x14ac:dyDescent="0.25">
      <c r="A32" s="192" t="s">
        <v>70</v>
      </c>
      <c r="B32" s="206">
        <f>'C - Equipe 3'!F28</f>
        <v>0</v>
      </c>
      <c r="C32" s="207">
        <f>'C - Equipe 3'!G28</f>
        <v>0</v>
      </c>
      <c r="D32" s="166">
        <f t="shared" si="1"/>
        <v>0</v>
      </c>
      <c r="E32" s="209"/>
      <c r="F32" s="210"/>
    </row>
    <row r="33" spans="1:6" ht="15.75" thickBot="1" x14ac:dyDescent="0.25">
      <c r="A33" s="38" t="s">
        <v>0</v>
      </c>
      <c r="B33" s="80">
        <f>SUM(B28:B32)</f>
        <v>0</v>
      </c>
      <c r="C33" s="36">
        <f>SUM(C28:C32)</f>
        <v>0</v>
      </c>
      <c r="D33" s="167">
        <f t="shared" si="1"/>
        <v>0</v>
      </c>
      <c r="E33" s="170">
        <f>+'C - Equipe 3'!D41</f>
        <v>0</v>
      </c>
      <c r="F33" s="174">
        <f>+D33-E33</f>
        <v>0</v>
      </c>
    </row>
    <row r="34" spans="1:6" ht="15" x14ac:dyDescent="0.2">
      <c r="A34" s="189"/>
      <c r="B34" s="81"/>
      <c r="C34" s="81"/>
      <c r="D34" s="190"/>
      <c r="E34" s="190"/>
      <c r="F34" s="191"/>
    </row>
    <row r="35" spans="1:6" ht="30.75" customHeight="1" thickBot="1" x14ac:dyDescent="0.25">
      <c r="A35" s="193" t="s">
        <v>77</v>
      </c>
      <c r="B35" s="163"/>
      <c r="C35" s="363">
        <f>+'D - Equipe 4'!C4</f>
        <v>0</v>
      </c>
      <c r="D35" s="363"/>
      <c r="E35" s="190"/>
      <c r="F35" s="191"/>
    </row>
    <row r="36" spans="1:6" ht="15.75" thickBot="1" x14ac:dyDescent="0.25">
      <c r="B36" s="349" t="s">
        <v>78</v>
      </c>
      <c r="C36" s="350"/>
      <c r="D36" s="350"/>
      <c r="E36" s="350"/>
      <c r="F36" s="351"/>
    </row>
    <row r="37" spans="1:6" ht="26.25" thickBot="1" x14ac:dyDescent="0.25">
      <c r="A37" s="82" t="s">
        <v>12</v>
      </c>
      <c r="B37" s="77" t="s">
        <v>23</v>
      </c>
      <c r="C37" s="78" t="s">
        <v>76</v>
      </c>
      <c r="D37" s="164" t="s">
        <v>45</v>
      </c>
      <c r="E37" s="164" t="s">
        <v>51</v>
      </c>
      <c r="F37" s="79" t="s">
        <v>52</v>
      </c>
    </row>
    <row r="38" spans="1:6" ht="15" x14ac:dyDescent="0.2">
      <c r="A38" s="55" t="s">
        <v>24</v>
      </c>
      <c r="B38" s="56">
        <f>'D - Equipe 4'!F9</f>
        <v>0</v>
      </c>
      <c r="C38" s="57">
        <f>'D - Equipe 4'!G9</f>
        <v>0</v>
      </c>
      <c r="D38" s="165">
        <f t="shared" ref="D38:D43" si="2">+B38-C38</f>
        <v>0</v>
      </c>
      <c r="E38" s="171"/>
      <c r="F38" s="168"/>
    </row>
    <row r="39" spans="1:6" ht="15" x14ac:dyDescent="0.2">
      <c r="A39" s="37" t="s">
        <v>17</v>
      </c>
      <c r="B39" s="39">
        <f>'D - Equipe 4'!F24</f>
        <v>0</v>
      </c>
      <c r="C39" s="35">
        <f>'D - Equipe 4'!G24</f>
        <v>0</v>
      </c>
      <c r="D39" s="165">
        <f t="shared" si="2"/>
        <v>0</v>
      </c>
      <c r="E39" s="172"/>
      <c r="F39" s="168"/>
    </row>
    <row r="40" spans="1:6" ht="15" x14ac:dyDescent="0.2">
      <c r="A40" s="37" t="s">
        <v>8</v>
      </c>
      <c r="B40" s="39">
        <f>'D - Equipe 4'!F27</f>
        <v>0</v>
      </c>
      <c r="C40" s="35">
        <f>'D - Equipe 4'!G27</f>
        <v>0</v>
      </c>
      <c r="D40" s="165">
        <f t="shared" si="2"/>
        <v>0</v>
      </c>
      <c r="E40" s="172"/>
      <c r="F40" s="168"/>
    </row>
    <row r="41" spans="1:6" ht="15" x14ac:dyDescent="0.2">
      <c r="A41" s="144" t="s">
        <v>73</v>
      </c>
      <c r="B41" s="145">
        <f>'D - Equipe 4'!F25+'D - Equipe 4'!F26</f>
        <v>0</v>
      </c>
      <c r="C41" s="146">
        <f>'D - Equipe 4'!G25+'D - Equipe 4'!G26</f>
        <v>0</v>
      </c>
      <c r="D41" s="211">
        <f t="shared" si="2"/>
        <v>0</v>
      </c>
      <c r="E41" s="173"/>
      <c r="F41" s="169"/>
    </row>
    <row r="42" spans="1:6" ht="15.75" thickBot="1" x14ac:dyDescent="0.25">
      <c r="A42" s="192" t="s">
        <v>70</v>
      </c>
      <c r="B42" s="206">
        <f>'D - Equipe 4'!F28</f>
        <v>0</v>
      </c>
      <c r="C42" s="207">
        <f>'D - Equipe 4'!G28</f>
        <v>0</v>
      </c>
      <c r="D42" s="166">
        <f t="shared" si="2"/>
        <v>0</v>
      </c>
      <c r="E42" s="209"/>
      <c r="F42" s="210"/>
    </row>
    <row r="43" spans="1:6" ht="15.75" thickBot="1" x14ac:dyDescent="0.25">
      <c r="A43" s="38" t="s">
        <v>0</v>
      </c>
      <c r="B43" s="80">
        <f>SUM(B38:B42)</f>
        <v>0</v>
      </c>
      <c r="C43" s="36">
        <f>SUM(C38:C42)</f>
        <v>0</v>
      </c>
      <c r="D43" s="167">
        <f t="shared" si="2"/>
        <v>0</v>
      </c>
      <c r="E43" s="170">
        <f>+'C - Equipe 3'!D48</f>
        <v>0</v>
      </c>
      <c r="F43" s="174">
        <f>+D43-E43</f>
        <v>0</v>
      </c>
    </row>
    <row r="44" spans="1:6" ht="15" x14ac:dyDescent="0.2">
      <c r="A44" s="189"/>
      <c r="B44" s="81"/>
      <c r="C44" s="81"/>
      <c r="D44" s="190"/>
      <c r="E44" s="190"/>
      <c r="F44" s="191"/>
    </row>
    <row r="45" spans="1:6" ht="15.75" thickBot="1" x14ac:dyDescent="0.25">
      <c r="A45" s="193" t="s">
        <v>81</v>
      </c>
      <c r="B45" s="163"/>
      <c r="C45" s="363">
        <f>'E - Equipe 5'!C4:E4</f>
        <v>0</v>
      </c>
      <c r="D45" s="363"/>
      <c r="E45" s="190"/>
      <c r="F45" s="191"/>
    </row>
    <row r="46" spans="1:6" ht="15.75" thickBot="1" x14ac:dyDescent="0.25">
      <c r="B46" s="349" t="s">
        <v>82</v>
      </c>
      <c r="C46" s="350"/>
      <c r="D46" s="350"/>
      <c r="E46" s="350"/>
      <c r="F46" s="351"/>
    </row>
    <row r="47" spans="1:6" ht="26.25" thickBot="1" x14ac:dyDescent="0.25">
      <c r="A47" s="82" t="s">
        <v>12</v>
      </c>
      <c r="B47" s="77" t="s">
        <v>23</v>
      </c>
      <c r="C47" s="78" t="s">
        <v>76</v>
      </c>
      <c r="D47" s="164" t="s">
        <v>45</v>
      </c>
      <c r="E47" s="164" t="s">
        <v>51</v>
      </c>
      <c r="F47" s="79" t="s">
        <v>52</v>
      </c>
    </row>
    <row r="48" spans="1:6" ht="15" x14ac:dyDescent="0.2">
      <c r="A48" s="55" t="s">
        <v>24</v>
      </c>
      <c r="B48" s="56">
        <f>'E - Equipe 5'!F9</f>
        <v>0</v>
      </c>
      <c r="C48" s="57">
        <f>'E - Equipe 5'!G9</f>
        <v>0</v>
      </c>
      <c r="D48" s="165">
        <f t="shared" ref="D48:D53" si="3">+B48-C48</f>
        <v>0</v>
      </c>
      <c r="E48" s="171"/>
      <c r="F48" s="168"/>
    </row>
    <row r="49" spans="1:6" ht="15" x14ac:dyDescent="0.2">
      <c r="A49" s="37" t="s">
        <v>17</v>
      </c>
      <c r="B49" s="39">
        <f>'E - Equipe 5'!F24</f>
        <v>0</v>
      </c>
      <c r="C49" s="35">
        <f>'E - Equipe 5'!G24</f>
        <v>0</v>
      </c>
      <c r="D49" s="165">
        <f t="shared" si="3"/>
        <v>0</v>
      </c>
      <c r="E49" s="172"/>
      <c r="F49" s="168"/>
    </row>
    <row r="50" spans="1:6" ht="15" x14ac:dyDescent="0.2">
      <c r="A50" s="37" t="s">
        <v>8</v>
      </c>
      <c r="B50" s="39">
        <f>'E - Equipe 5'!F27</f>
        <v>0</v>
      </c>
      <c r="C50" s="35">
        <f>'E - Equipe 5'!G27</f>
        <v>0</v>
      </c>
      <c r="D50" s="165">
        <f t="shared" si="3"/>
        <v>0</v>
      </c>
      <c r="E50" s="172"/>
      <c r="F50" s="168"/>
    </row>
    <row r="51" spans="1:6" ht="15" x14ac:dyDescent="0.2">
      <c r="A51" s="144" t="s">
        <v>73</v>
      </c>
      <c r="B51" s="145">
        <f>'E - Equipe 5'!G25+'E - Equipe 5'!G26</f>
        <v>0</v>
      </c>
      <c r="C51" s="146">
        <f>'E - Equipe 5'!G25+'E - Equipe 5'!G26</f>
        <v>0</v>
      </c>
      <c r="D51" s="211">
        <f t="shared" si="3"/>
        <v>0</v>
      </c>
      <c r="E51" s="173"/>
      <c r="F51" s="169"/>
    </row>
    <row r="52" spans="1:6" ht="15.75" thickBot="1" x14ac:dyDescent="0.25">
      <c r="A52" s="192" t="s">
        <v>70</v>
      </c>
      <c r="B52" s="206">
        <f>'E - Equipe 5'!F28</f>
        <v>0</v>
      </c>
      <c r="C52" s="207">
        <f>'E - Equipe 5'!G28</f>
        <v>0</v>
      </c>
      <c r="D52" s="166">
        <f t="shared" si="3"/>
        <v>0</v>
      </c>
      <c r="E52" s="209"/>
      <c r="F52" s="210"/>
    </row>
    <row r="53" spans="1:6" ht="15.75" thickBot="1" x14ac:dyDescent="0.25">
      <c r="A53" s="38" t="s">
        <v>0</v>
      </c>
      <c r="B53" s="80">
        <f>SUM(B48:B52)</f>
        <v>0</v>
      </c>
      <c r="C53" s="36">
        <f>SUM(C48:C52)</f>
        <v>0</v>
      </c>
      <c r="D53" s="167">
        <f t="shared" si="3"/>
        <v>0</v>
      </c>
      <c r="E53" s="170">
        <f>+'C - Equipe 3'!D58</f>
        <v>0</v>
      </c>
      <c r="F53" s="174">
        <f>+D53-E53</f>
        <v>0</v>
      </c>
    </row>
    <row r="54" spans="1:6" ht="15.75" thickBot="1" x14ac:dyDescent="0.25">
      <c r="A54" s="189"/>
      <c r="B54" s="81"/>
      <c r="C54" s="81"/>
      <c r="D54" s="190"/>
      <c r="E54" s="190"/>
      <c r="F54" s="191"/>
    </row>
    <row r="55" spans="1:6" ht="24.95" customHeight="1" thickBot="1" x14ac:dyDescent="0.25">
      <c r="B55" s="349" t="s">
        <v>83</v>
      </c>
      <c r="C55" s="350"/>
      <c r="D55" s="350"/>
      <c r="E55" s="350"/>
      <c r="F55" s="351"/>
    </row>
    <row r="56" spans="1:6" s="2" customFormat="1" ht="32.25" customHeight="1" thickBot="1" x14ac:dyDescent="0.25">
      <c r="A56" s="82" t="s">
        <v>12</v>
      </c>
      <c r="B56" s="77" t="s">
        <v>23</v>
      </c>
      <c r="C56" s="78" t="s">
        <v>76</v>
      </c>
      <c r="D56" s="164" t="s">
        <v>45</v>
      </c>
      <c r="E56" s="164" t="s">
        <v>51</v>
      </c>
      <c r="F56" s="79" t="s">
        <v>52</v>
      </c>
    </row>
    <row r="57" spans="1:6" ht="17.25" customHeight="1" x14ac:dyDescent="0.2">
      <c r="A57" s="55" t="s">
        <v>24</v>
      </c>
      <c r="B57" s="56">
        <f>'A - Equipe 1 Coordonnateur'!F9+'B - Equipe 2'!F9+'C - Equipe 3'!F9+'D - Equipe 4'!F9+'E - Equipe 5'!F9</f>
        <v>0</v>
      </c>
      <c r="C57" s="57">
        <f>+'A - Equipe 1 Coordonnateur'!G9+'B - Equipe 2'!G9+'C - Equipe 3'!G9+'D - Equipe 4'!G9+'E - Equipe 5'!G9</f>
        <v>0</v>
      </c>
      <c r="D57" s="165">
        <f t="shared" ref="D57:D62" si="4">+B57-C57</f>
        <v>0</v>
      </c>
      <c r="E57" s="171"/>
      <c r="F57" s="168"/>
    </row>
    <row r="58" spans="1:6" ht="17.25" customHeight="1" x14ac:dyDescent="0.2">
      <c r="A58" s="37" t="s">
        <v>17</v>
      </c>
      <c r="B58" s="39">
        <f>+'A - Equipe 1 Coordonnateur'!F24+'B - Equipe 2'!F24+'C - Equipe 3'!F24+'D - Equipe 4'!F24+'E - Equipe 5'!F24</f>
        <v>0</v>
      </c>
      <c r="C58" s="35">
        <f>'A - Equipe 1 Coordonnateur'!G24+'B - Equipe 2'!G24+'C - Equipe 3'!G24+'D - Equipe 4'!G24+'E - Equipe 5'!G24</f>
        <v>0</v>
      </c>
      <c r="D58" s="165">
        <f t="shared" si="4"/>
        <v>0</v>
      </c>
      <c r="E58" s="172"/>
      <c r="F58" s="168"/>
    </row>
    <row r="59" spans="1:6" ht="17.25" customHeight="1" x14ac:dyDescent="0.2">
      <c r="A59" s="37" t="s">
        <v>8</v>
      </c>
      <c r="B59" s="39">
        <f>'A - Equipe 1 Coordonnateur'!F27+'B - Equipe 2'!F27+'C - Equipe 3'!F27+'D - Equipe 4'!F27+'E - Equipe 5'!F27</f>
        <v>0</v>
      </c>
      <c r="C59" s="35">
        <f>'A - Equipe 1 Coordonnateur'!G27+'B - Equipe 2'!G27+'C - Equipe 3'!G27+'D - Equipe 4'!G27+'E - Equipe 5'!G27</f>
        <v>0</v>
      </c>
      <c r="D59" s="165">
        <f t="shared" si="4"/>
        <v>0</v>
      </c>
      <c r="E59" s="172"/>
      <c r="F59" s="168"/>
    </row>
    <row r="60" spans="1:6" ht="17.25" customHeight="1" x14ac:dyDescent="0.2">
      <c r="A60" s="144" t="s">
        <v>73</v>
      </c>
      <c r="B60" s="145">
        <f>'A - Equipe 1 Coordonnateur'!F25+'B - Equipe 2'!F25+'C - Equipe 3'!F25+'D - Equipe 4'!F25+'E - Equipe 5'!F25+'A - Equipe 1 Coordonnateur'!F26+'B - Equipe 2'!F26+'C - Equipe 3'!F26+'D - Equipe 4'!F26+'E - Equipe 5'!F26</f>
        <v>0</v>
      </c>
      <c r="C60" s="146">
        <f>'A - Equipe 1 Coordonnateur'!G25+'A - Equipe 1 Coordonnateur'!G26+'B - Equipe 2'!G25+'B - Equipe 2'!G26+'C - Equipe 3'!G25+'C - Equipe 3'!G26+'D - Equipe 4'!G25+'D - Equipe 4'!G26+'E - Equipe 5'!G26+'E - Equipe 5'!G25</f>
        <v>0</v>
      </c>
      <c r="D60" s="211">
        <f t="shared" si="4"/>
        <v>0</v>
      </c>
      <c r="E60" s="173"/>
      <c r="F60" s="169"/>
    </row>
    <row r="61" spans="1:6" ht="17.25" customHeight="1" thickBot="1" x14ac:dyDescent="0.25">
      <c r="A61" s="192" t="s">
        <v>70</v>
      </c>
      <c r="B61" s="212">
        <f>'A - Equipe 1 Coordonnateur'!F28+'B - Equipe 2'!F28+'C - Equipe 3'!F28+'D - Equipe 4'!F28+'E - Equipe 5'!F28</f>
        <v>0</v>
      </c>
      <c r="C61" s="207">
        <f>'A - Equipe 1 Coordonnateur'!G28+'B - Equipe 2'!G28+'C - Equipe 3'!G28+'D - Equipe 4'!G28+'E - Equipe 5'!G28</f>
        <v>0</v>
      </c>
      <c r="D61" s="166">
        <f t="shared" si="4"/>
        <v>0</v>
      </c>
      <c r="E61" s="209"/>
      <c r="F61" s="210"/>
    </row>
    <row r="62" spans="1:6" ht="17.25" customHeight="1" thickBot="1" x14ac:dyDescent="0.25">
      <c r="A62" s="38" t="s">
        <v>0</v>
      </c>
      <c r="B62" s="80">
        <f>SUM(B57:B61)</f>
        <v>0</v>
      </c>
      <c r="C62" s="36">
        <f>SUM(C57:C61)</f>
        <v>0</v>
      </c>
      <c r="D62" s="167">
        <f t="shared" si="4"/>
        <v>0</v>
      </c>
      <c r="E62" s="170">
        <f>+'A - Equipe 1 Coordonnateur'!D41+'B - Equipe 2'!D41+'C - Equipe 3'!D41</f>
        <v>0</v>
      </c>
      <c r="F62" s="174">
        <f>+D62-E62</f>
        <v>0</v>
      </c>
    </row>
    <row r="63" spans="1:6" s="8" customFormat="1" ht="24.95" customHeight="1" x14ac:dyDescent="0.2">
      <c r="A63" s="9"/>
      <c r="B63" s="34"/>
    </row>
    <row r="64" spans="1:6" ht="24.95" customHeight="1" x14ac:dyDescent="0.2">
      <c r="A64" s="358"/>
      <c r="B64" s="358"/>
      <c r="C64" s="358"/>
      <c r="D64" s="358"/>
    </row>
  </sheetData>
  <mergeCells count="14">
    <mergeCell ref="B55:F55"/>
    <mergeCell ref="A1:F1"/>
    <mergeCell ref="C3:D3"/>
    <mergeCell ref="C5:D5"/>
    <mergeCell ref="A64:D64"/>
    <mergeCell ref="B6:F6"/>
    <mergeCell ref="B16:F16"/>
    <mergeCell ref="B26:F26"/>
    <mergeCell ref="B36:F36"/>
    <mergeCell ref="C15:D15"/>
    <mergeCell ref="C25:D25"/>
    <mergeCell ref="C45:D45"/>
    <mergeCell ref="B46:F46"/>
    <mergeCell ref="C35:D35"/>
  </mergeCells>
  <phoneticPr fontId="3" type="noConversion"/>
  <printOptions horizontalCentered="1"/>
  <pageMargins left="0.19685039370078741" right="0.19685039370078741" top="0.41" bottom="0.39370078740157483" header="0.15748031496062992" footer="0.19685039370078741"/>
  <pageSetup paperSize="9" scale="72" orientation="portrait"/>
  <headerFooter alignWithMargins="0">
    <oddFooter>&amp;R&amp;A</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dimension ref="A2:A14"/>
  <sheetViews>
    <sheetView workbookViewId="0">
      <selection activeCell="D3" sqref="D3"/>
    </sheetView>
  </sheetViews>
  <sheetFormatPr baseColWidth="10" defaultRowHeight="12.75" x14ac:dyDescent="0.2"/>
  <cols>
    <col min="1" max="1" width="29" customWidth="1"/>
  </cols>
  <sheetData>
    <row r="2" spans="1:1" x14ac:dyDescent="0.2">
      <c r="A2" s="143" t="s">
        <v>35</v>
      </c>
    </row>
    <row r="3" spans="1:1" x14ac:dyDescent="0.2">
      <c r="A3" t="s">
        <v>37</v>
      </c>
    </row>
    <row r="4" spans="1:1" x14ac:dyDescent="0.2">
      <c r="A4" t="s">
        <v>44</v>
      </c>
    </row>
    <row r="5" spans="1:1" x14ac:dyDescent="0.2">
      <c r="A5" t="s">
        <v>38</v>
      </c>
    </row>
    <row r="6" spans="1:1" x14ac:dyDescent="0.2">
      <c r="A6" t="s">
        <v>39</v>
      </c>
    </row>
    <row r="7" spans="1:1" x14ac:dyDescent="0.2">
      <c r="A7" t="s">
        <v>40</v>
      </c>
    </row>
    <row r="8" spans="1:1" x14ac:dyDescent="0.2">
      <c r="A8" t="s">
        <v>41</v>
      </c>
    </row>
    <row r="11" spans="1:1" x14ac:dyDescent="0.2">
      <c r="A11" s="143" t="s">
        <v>36</v>
      </c>
    </row>
    <row r="12" spans="1:1" x14ac:dyDescent="0.2">
      <c r="A12" t="s">
        <v>50</v>
      </c>
    </row>
    <row r="13" spans="1:1" x14ac:dyDescent="0.2">
      <c r="A13" t="s">
        <v>42</v>
      </c>
    </row>
    <row r="14" spans="1:1" x14ac:dyDescent="0.2">
      <c r="A14" t="s">
        <v>43</v>
      </c>
    </row>
  </sheetData>
  <phoneticPr fontId="3" type="noConversion"/>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15</vt:i4>
      </vt:variant>
    </vt:vector>
  </HeadingPairs>
  <TitlesOfParts>
    <vt:vector size="24" baseType="lpstr">
      <vt:lpstr>NOTICE</vt:lpstr>
      <vt:lpstr>A - Equipe 1 Coordonnateur</vt:lpstr>
      <vt:lpstr>B - Equipe 2</vt:lpstr>
      <vt:lpstr>C - Equipe 3</vt:lpstr>
      <vt:lpstr>D - Equipe 4</vt:lpstr>
      <vt:lpstr>E - Equipe 5</vt:lpstr>
      <vt:lpstr>F- Répartition annuelle</vt:lpstr>
      <vt:lpstr>G - Fiche de synthèse</vt:lpstr>
      <vt:lpstr>Feuil1</vt:lpstr>
      <vt:lpstr>Etat</vt:lpstr>
      <vt:lpstr>Financeur</vt:lpstr>
      <vt:lpstr>'A - Equipe 1 Coordonnateur'!Impression_des_titres</vt:lpstr>
      <vt:lpstr>'B - Equipe 2'!Impression_des_titres</vt:lpstr>
      <vt:lpstr>'C - Equipe 3'!Impression_des_titres</vt:lpstr>
      <vt:lpstr>'D - Equipe 4'!Impression_des_titres</vt:lpstr>
      <vt:lpstr>'E - Equipe 5'!Impression_des_titres</vt:lpstr>
      <vt:lpstr>'A - Equipe 1 Coordonnateur'!Zone_d_impression</vt:lpstr>
      <vt:lpstr>'B - Equipe 2'!Zone_d_impression</vt:lpstr>
      <vt:lpstr>'C - Equipe 3'!Zone_d_impression</vt:lpstr>
      <vt:lpstr>'D - Equipe 4'!Zone_d_impression</vt:lpstr>
      <vt:lpstr>'E - Equipe 5'!Zone_d_impression</vt:lpstr>
      <vt:lpstr>'F- Répartition annuelle'!Zone_d_impression</vt:lpstr>
      <vt:lpstr>'G - Fiche de synthèse'!Zone_d_impression</vt:lpstr>
      <vt:lpstr>NOTICE!Zone_d_impression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Yoann Allier</dc:creator>
  <cp:lastModifiedBy>Yoann Allier</cp:lastModifiedBy>
  <cp:lastPrinted>2012-09-07T16:18:29Z</cp:lastPrinted>
  <dcterms:created xsi:type="dcterms:W3CDTF">2007-04-24T08:35:16Z</dcterms:created>
  <dcterms:modified xsi:type="dcterms:W3CDTF">2014-01-23T12:09:35Z</dcterms:modified>
</cp:coreProperties>
</file>